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872" yWindow="12" windowWidth="7500" windowHeight="8316" firstSheet="1" activeTab="7"/>
  </bookViews>
  <sheets>
    <sheet name="2017-18" sheetId="22" r:id="rId1"/>
    <sheet name="2016-17" sheetId="21" r:id="rId2"/>
    <sheet name="2015-16" sheetId="20" r:id="rId3"/>
    <sheet name="2014-15" sheetId="19" r:id="rId4"/>
    <sheet name="2013-14" sheetId="18" r:id="rId5"/>
    <sheet name="2012-13" sheetId="17" r:id="rId6"/>
    <sheet name="2011-12" sheetId="16" r:id="rId7"/>
    <sheet name="2010-11" sheetId="15" r:id="rId8"/>
    <sheet name="2009-10 " sheetId="14" r:id="rId9"/>
    <sheet name="2008-09" sheetId="13" r:id="rId10"/>
    <sheet name="2007-08" sheetId="12" r:id="rId11"/>
    <sheet name="2006-07" sheetId="5" r:id="rId12"/>
    <sheet name="2005-06" sheetId="4" r:id="rId13"/>
    <sheet name="2004-05" sheetId="1" r:id="rId14"/>
  </sheets>
  <definedNames>
    <definedName name="_xlnm.Print_Titles" localSheetId="13">'2004-05'!$5:$5</definedName>
    <definedName name="_xlnm.Print_Titles" localSheetId="12">'2005-06'!$5:$5</definedName>
    <definedName name="_xlnm.Print_Titles" localSheetId="11">'2006-07'!$5:$5</definedName>
    <definedName name="_xlnm.Print_Titles" localSheetId="10">'2007-08'!$5:$5</definedName>
    <definedName name="_xlnm.Print_Titles" localSheetId="9">'2008-09'!$5:$5</definedName>
    <definedName name="_xlnm.Print_Titles" localSheetId="8">'2009-10 '!$5:$5</definedName>
    <definedName name="_xlnm.Print_Titles" localSheetId="7">'2010-11'!$5:$5</definedName>
    <definedName name="_xlnm.Print_Titles" localSheetId="6">'2011-12'!$5:$5</definedName>
  </definedNames>
  <calcPr calcId="152511"/>
</workbook>
</file>

<file path=xl/calcChain.xml><?xml version="1.0" encoding="utf-8"?>
<calcChain xmlns="http://schemas.openxmlformats.org/spreadsheetml/2006/main">
  <c r="C16" i="22" l="1"/>
  <c r="D16" i="22" s="1"/>
  <c r="B16" i="22"/>
  <c r="D15" i="22"/>
  <c r="D14" i="22"/>
  <c r="D13" i="22"/>
  <c r="D12" i="22"/>
  <c r="D11" i="22"/>
  <c r="D10" i="22"/>
  <c r="D9" i="22"/>
  <c r="D8" i="22"/>
  <c r="D7" i="22"/>
  <c r="D6" i="22"/>
  <c r="D5" i="22"/>
  <c r="C16" i="21" l="1"/>
  <c r="D16" i="21" s="1"/>
  <c r="B16" i="21"/>
  <c r="D15" i="21"/>
  <c r="D14" i="21"/>
  <c r="D13" i="21"/>
  <c r="D12" i="21"/>
  <c r="D11" i="21"/>
  <c r="D10" i="21"/>
  <c r="D9" i="21"/>
  <c r="D8" i="21"/>
  <c r="D7" i="21"/>
  <c r="D6" i="21"/>
  <c r="D5" i="21"/>
  <c r="C17" i="20" l="1"/>
  <c r="B17" i="20"/>
  <c r="D16" i="20"/>
  <c r="D15" i="20"/>
  <c r="D14" i="20"/>
  <c r="D13" i="20"/>
  <c r="D12" i="20"/>
  <c r="D11" i="20"/>
  <c r="D10" i="20"/>
  <c r="D9" i="20"/>
  <c r="D8" i="20"/>
  <c r="D7" i="20"/>
  <c r="D6" i="20"/>
  <c r="D17" i="20" s="1"/>
  <c r="D6" i="19"/>
  <c r="D7" i="19"/>
  <c r="D17" i="19" s="1"/>
  <c r="D8" i="19"/>
  <c r="D9" i="19"/>
  <c r="D10" i="19"/>
  <c r="D11" i="19"/>
  <c r="D12" i="19"/>
  <c r="D13" i="19"/>
  <c r="D14" i="19"/>
  <c r="D15" i="19"/>
  <c r="D16" i="19"/>
  <c r="C17" i="19"/>
  <c r="B17" i="19"/>
  <c r="C18" i="14"/>
  <c r="B18" i="14"/>
  <c r="D6" i="17"/>
  <c r="D7" i="17"/>
  <c r="D17" i="17" s="1"/>
  <c r="D8" i="17"/>
  <c r="D9" i="17"/>
  <c r="D10" i="17"/>
  <c r="D11" i="17"/>
  <c r="D12" i="17"/>
  <c r="D13" i="17"/>
  <c r="D14" i="17"/>
  <c r="D15" i="17"/>
  <c r="D16" i="17"/>
  <c r="C17" i="17"/>
  <c r="B17" i="17"/>
  <c r="D6" i="18"/>
  <c r="D7" i="18"/>
  <c r="D8" i="18"/>
  <c r="D17" i="18" s="1"/>
  <c r="D9" i="18"/>
  <c r="D10" i="18"/>
  <c r="D11" i="18"/>
  <c r="D12" i="18"/>
  <c r="D13" i="18"/>
  <c r="D14" i="18"/>
  <c r="D15" i="18"/>
  <c r="D16" i="18"/>
  <c r="C17" i="18"/>
  <c r="B17" i="18"/>
  <c r="C17" i="16"/>
  <c r="B17" i="16"/>
  <c r="D16" i="16"/>
  <c r="D15" i="16"/>
  <c r="D14" i="16"/>
  <c r="D13" i="16"/>
  <c r="D12" i="16"/>
  <c r="D11" i="16"/>
  <c r="D10" i="16"/>
  <c r="D9" i="16"/>
  <c r="D17" i="16" s="1"/>
  <c r="D8" i="16"/>
  <c r="D7" i="16"/>
  <c r="D6" i="16"/>
  <c r="D12" i="15"/>
  <c r="C17" i="15"/>
  <c r="B17" i="15"/>
  <c r="D16" i="15"/>
  <c r="D15" i="15"/>
  <c r="D14" i="15"/>
  <c r="D13" i="15"/>
  <c r="D11" i="15"/>
  <c r="D10" i="15"/>
  <c r="D9" i="15"/>
  <c r="D8" i="15"/>
  <c r="D7" i="15"/>
  <c r="D17" i="15" s="1"/>
  <c r="D6" i="15"/>
  <c r="D7" i="14"/>
  <c r="D8" i="14"/>
  <c r="D9" i="14"/>
  <c r="D10" i="14"/>
  <c r="D11" i="14"/>
  <c r="D12" i="14"/>
  <c r="D13" i="14"/>
  <c r="D14" i="14"/>
  <c r="D15" i="14"/>
  <c r="D16" i="14"/>
  <c r="D6" i="14"/>
  <c r="D18" i="14" s="1"/>
  <c r="D7" i="13"/>
  <c r="D8" i="13"/>
  <c r="D9" i="13"/>
  <c r="D10" i="13"/>
  <c r="D11" i="13"/>
  <c r="D12" i="13"/>
  <c r="D17" i="13" s="1"/>
  <c r="D13" i="13"/>
  <c r="D14" i="13"/>
  <c r="D15" i="13"/>
  <c r="D16" i="13"/>
  <c r="C17" i="13"/>
  <c r="B17" i="13"/>
  <c r="D6" i="13"/>
  <c r="D12" i="12"/>
  <c r="C18" i="12"/>
  <c r="B18" i="12"/>
  <c r="D17" i="12"/>
  <c r="D16" i="12"/>
  <c r="D15" i="12"/>
  <c r="D14" i="12"/>
  <c r="D13" i="12"/>
  <c r="D11" i="12"/>
  <c r="D10" i="12"/>
  <c r="D9" i="12"/>
  <c r="D8" i="12"/>
  <c r="D7" i="12"/>
  <c r="D6" i="12"/>
  <c r="D18" i="12" s="1"/>
  <c r="C17" i="5"/>
  <c r="B17" i="5"/>
  <c r="D16" i="5"/>
  <c r="D15" i="5"/>
  <c r="D14" i="5"/>
  <c r="D13" i="5"/>
  <c r="D12" i="5"/>
  <c r="D11" i="5"/>
  <c r="D10" i="5"/>
  <c r="D9" i="5"/>
  <c r="D17" i="5" s="1"/>
  <c r="D8" i="5"/>
  <c r="D7" i="5"/>
  <c r="D6" i="5"/>
  <c r="D7" i="4"/>
  <c r="D17" i="4" s="1"/>
  <c r="D8" i="4"/>
  <c r="C17" i="4"/>
  <c r="B17" i="4"/>
  <c r="D16" i="4"/>
  <c r="D15" i="4"/>
  <c r="D14" i="4"/>
  <c r="D13" i="4"/>
  <c r="D12" i="4"/>
  <c r="D11" i="4"/>
  <c r="D10" i="4"/>
  <c r="D9" i="4"/>
  <c r="D6" i="4"/>
  <c r="C16" i="1"/>
  <c r="D15" i="1"/>
  <c r="D7" i="1"/>
  <c r="D8" i="1"/>
  <c r="D9" i="1"/>
  <c r="D10" i="1"/>
  <c r="D11" i="1"/>
  <c r="D12" i="1"/>
  <c r="D13" i="1"/>
  <c r="D14" i="1"/>
  <c r="B16" i="1"/>
  <c r="D6" i="1"/>
  <c r="D16" i="1" s="1"/>
</calcChain>
</file>

<file path=xl/sharedStrings.xml><?xml version="1.0" encoding="utf-8"?>
<sst xmlns="http://schemas.openxmlformats.org/spreadsheetml/2006/main" count="280" uniqueCount="42">
  <si>
    <t>Total</t>
  </si>
  <si>
    <t>Undergraduate</t>
  </si>
  <si>
    <t>Graduate</t>
  </si>
  <si>
    <t>Not Known</t>
  </si>
  <si>
    <t>The data in this table reflects disability information voluntarily provided by students at the time of application. Students who do not wish to declare their disability or subsequently develop or are diagnosed as having a disability while studying at UCL will remain in the "No Known Disability" or "Not Known" categories. Therefore, the actual number of students with disabilities registered at UCL will be higher than indicated in this table.</t>
  </si>
  <si>
    <t>Table U</t>
  </si>
  <si>
    <t>Blind / Are Partially Sighted</t>
  </si>
  <si>
    <t>Deaf / Have a Hearing Impairment</t>
  </si>
  <si>
    <t>Dyslexia</t>
  </si>
  <si>
    <t>Mental Health Difficulties</t>
  </si>
  <si>
    <t>Multiple Disabilities</t>
  </si>
  <si>
    <t>Unseen Disability eg Diabetes, Epilepsy, Asthma</t>
  </si>
  <si>
    <t>Wheelchair User / Have Mobility Difficulties</t>
  </si>
  <si>
    <t>Disability Not Listed Elsewhere</t>
  </si>
  <si>
    <t>No Known Disability</t>
  </si>
  <si>
    <t>Student Numbers by Disability</t>
  </si>
  <si>
    <t>Disability</t>
  </si>
  <si>
    <t>Autistic Spectrum Disorder</t>
  </si>
  <si>
    <t>Personal Care Support</t>
  </si>
  <si>
    <t>Specific Learning Disability - e.g Dyslexia</t>
  </si>
  <si>
    <t>Other Disability</t>
  </si>
  <si>
    <t xml:space="preserve">Not Known </t>
  </si>
  <si>
    <t>2004-05</t>
  </si>
  <si>
    <t>2005-06</t>
  </si>
  <si>
    <t>2006-07</t>
  </si>
  <si>
    <t>2007-08</t>
  </si>
  <si>
    <t>2008-09</t>
  </si>
  <si>
    <t>2009-10</t>
  </si>
  <si>
    <t>2010-11</t>
  </si>
  <si>
    <t>2011-12</t>
  </si>
  <si>
    <t>2012-13</t>
  </si>
  <si>
    <t>2013-14</t>
  </si>
  <si>
    <t>2014-15</t>
  </si>
  <si>
    <t>Specific learning difficulty -eg dyslexia</t>
  </si>
  <si>
    <t>Footnotes</t>
  </si>
  <si>
    <t xml:space="preserve">The data in this table reflects disability information voluntarily provided by students at the time of application. Students who do not wish to declare their disability or subsequently develop or are diagnosed as having a disability while studying at UCL will remain in the "No Known Disability" or "Not Known" categories. Therefore, the actual number of students with disabilities registered at UCL will be higher than indicated in this table. </t>
  </si>
  <si>
    <t>2015-16</t>
  </si>
  <si>
    <t>Table U: Student Numbers by Disability 2016-17</t>
  </si>
  <si>
    <t>Group</t>
  </si>
  <si>
    <t>Postgraduate</t>
  </si>
  <si>
    <t>Grand Total</t>
  </si>
  <si>
    <t>Table U: Student Numbers by Disability 2017-18</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</si>
</sst>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4"/>
      <name val="Arial"/>
      <family val="2"/>
    </font>
    <font>
      <b/>
      <sz val="11"/>
      <name val="Arial"/>
      <family val="2"/>
    </font>
    <font>
      <sz val="11"/>
      <color indexed="8"/>
      <name val="Arial"/>
      <family val="2"/>
    </font>
    <font>
      <sz val="10"/>
      <color indexed="8"/>
      <name val="Arial"/>
      <family val="2"/>
    </font>
    <font>
      <b/>
      <sz val="10"/>
      <color indexed="9"/>
      <name val="Arial"/>
      <family val="2"/>
    </font>
    <font>
      <sz val="8.5"/>
      <color indexed="8"/>
      <name val="Arial"/>
      <family val="2"/>
    </font>
    <font>
      <b/>
      <sz val="8.5"/>
      <color indexed="8"/>
      <name val="Arial"/>
      <family val="2"/>
    </font>
    <font>
      <sz val="10"/>
      <name val="Arial"/>
      <family val="2"/>
    </font>
    <font>
      <sz val="8"/>
      <color indexed="8"/>
      <name val="Arial"/>
      <family val="2"/>
    </font>
    <font>
      <sz val="8"/>
      <name val="Calibri"/>
      <family val="2"/>
    </font>
    <font>
      <sz val="10"/>
      <color indexed="8"/>
      <name val="Calibri"/>
      <family val="2"/>
    </font>
    <font>
      <sz val="8"/>
      <name val="Arial"/>
      <family val="2"/>
    </font>
    <font>
      <sz val="12"/>
      <name val="Times New Roman"/>
      <family val="1"/>
    </font>
    <font>
      <b/>
      <sz val="12"/>
      <name val="Times New Roman"/>
      <family val="1"/>
    </font>
    <font>
      <sz val="8.5"/>
      <name val="Arial"/>
      <family val="2"/>
    </font>
    <font>
      <sz val="10"/>
      <color indexed="8"/>
      <name val="Arial"/>
      <family val="2"/>
    </font>
    <font>
      <b/>
      <sz val="14"/>
      <color theme="1"/>
      <name val="Times New Roman"/>
      <family val="1"/>
    </font>
    <font>
      <sz val="11"/>
      <name val="Times New Roman"/>
      <family val="1"/>
    </font>
    <font>
      <sz val="10"/>
      <color rgb="FFFF0000"/>
      <name val="Arial"/>
      <family val="2"/>
    </font>
    <font>
      <b/>
      <sz val="11"/>
      <name val="Times New Roman"/>
      <family val="1"/>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19">
    <border>
      <left/>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3" fillId="0" borderId="0" xfId="0" applyFont="1"/>
    <xf numFmtId="0" fontId="4" fillId="0" borderId="1" xfId="0" applyFont="1" applyBorder="1"/>
    <xf numFmtId="0" fontId="4" fillId="0" borderId="2" xfId="0" applyFont="1" applyBorder="1"/>
    <xf numFmtId="0" fontId="6" fillId="0" borderId="3" xfId="0" applyFont="1" applyBorder="1"/>
    <xf numFmtId="0" fontId="5" fillId="2" borderId="4" xfId="0" applyFont="1" applyFill="1" applyBorder="1" applyAlignment="1"/>
    <xf numFmtId="0" fontId="0" fillId="0" borderId="0" xfId="0" applyAlignment="1">
      <alignment wrapText="1"/>
    </xf>
    <xf numFmtId="0" fontId="5" fillId="2" borderId="5" xfId="0" applyFont="1" applyFill="1" applyBorder="1" applyAlignment="1"/>
    <xf numFmtId="0" fontId="5" fillId="2" borderId="5" xfId="0" applyFont="1" applyFill="1" applyBorder="1" applyAlignment="1">
      <alignment horizontal="center"/>
    </xf>
    <xf numFmtId="0" fontId="7" fillId="0" borderId="6" xfId="0" applyFont="1" applyBorder="1"/>
    <xf numFmtId="0" fontId="4" fillId="0" borderId="7" xfId="0" applyFont="1" applyBorder="1"/>
    <xf numFmtId="0" fontId="4" fillId="0" borderId="8" xfId="0" applyFont="1" applyBorder="1"/>
    <xf numFmtId="0" fontId="8" fillId="0" borderId="9" xfId="0" applyFont="1" applyBorder="1"/>
    <xf numFmtId="0" fontId="8" fillId="0" borderId="2" xfId="0" applyFont="1" applyBorder="1"/>
    <xf numFmtId="0" fontId="8" fillId="0" borderId="10" xfId="0" applyFont="1" applyBorder="1"/>
    <xf numFmtId="0" fontId="8" fillId="0" borderId="11" xfId="0" applyFont="1" applyBorder="1"/>
    <xf numFmtId="0" fontId="9" fillId="0" borderId="0" xfId="0" applyFont="1" applyFill="1" applyAlignment="1">
      <alignment horizontal="left"/>
    </xf>
    <xf numFmtId="0" fontId="9" fillId="0" borderId="0" xfId="0" applyFont="1" applyFill="1" applyAlignment="1">
      <alignment horizontal="right"/>
    </xf>
    <xf numFmtId="0" fontId="9" fillId="0" borderId="10" xfId="0" applyFont="1" applyFill="1" applyBorder="1" applyAlignment="1">
      <alignment horizontal="right"/>
    </xf>
    <xf numFmtId="0" fontId="4" fillId="0" borderId="0" xfId="0" applyFont="1"/>
    <xf numFmtId="0" fontId="11" fillId="0" borderId="0" xfId="0" applyFont="1"/>
    <xf numFmtId="0" fontId="12" fillId="0" borderId="0" xfId="0" applyFont="1"/>
    <xf numFmtId="0" fontId="14" fillId="0" borderId="0" xfId="0" applyFont="1"/>
    <xf numFmtId="0" fontId="4" fillId="0" borderId="14" xfId="0" applyFont="1" applyBorder="1"/>
    <xf numFmtId="0" fontId="4" fillId="0" borderId="15" xfId="0" applyFont="1" applyBorder="1"/>
    <xf numFmtId="0" fontId="4" fillId="0" borderId="16" xfId="0" applyFont="1" applyBorder="1"/>
    <xf numFmtId="0" fontId="4" fillId="0" borderId="9" xfId="0" applyFont="1" applyBorder="1"/>
    <xf numFmtId="0" fontId="4" fillId="0" borderId="10" xfId="0" applyFont="1" applyBorder="1"/>
    <xf numFmtId="0" fontId="15" fillId="0" borderId="12" xfId="0" applyFont="1" applyBorder="1"/>
    <xf numFmtId="0" fontId="15" fillId="0" borderId="13" xfId="0" applyFont="1" applyBorder="1"/>
    <xf numFmtId="0" fontId="15" fillId="0" borderId="17" xfId="0" applyFont="1" applyBorder="1"/>
    <xf numFmtId="0" fontId="16" fillId="0" borderId="9" xfId="0" applyFont="1" applyBorder="1"/>
    <xf numFmtId="0" fontId="16" fillId="0" borderId="2" xfId="0" applyFont="1" applyBorder="1"/>
    <xf numFmtId="0" fontId="16" fillId="0" borderId="10" xfId="0" applyFont="1" applyBorder="1"/>
    <xf numFmtId="0" fontId="17" fillId="0" borderId="0" xfId="0" applyFont="1"/>
    <xf numFmtId="0" fontId="18" fillId="3" borderId="18" xfId="0" applyFont="1" applyFill="1" applyBorder="1" applyAlignment="1">
      <alignment horizontal="center"/>
    </xf>
    <xf numFmtId="0" fontId="18" fillId="0" borderId="18" xfId="0" applyFont="1" applyBorder="1"/>
    <xf numFmtId="0" fontId="0" fillId="0" borderId="18" xfId="0" applyBorder="1"/>
    <xf numFmtId="0" fontId="18" fillId="0" borderId="18" xfId="0" applyNumberFormat="1" applyFont="1" applyBorder="1"/>
    <xf numFmtId="0" fontId="19" fillId="0" borderId="0" xfId="0" applyFont="1"/>
    <xf numFmtId="0" fontId="18" fillId="0" borderId="0" xfId="0" applyFont="1"/>
    <xf numFmtId="0" fontId="20" fillId="0" borderId="0" xfId="0" applyFont="1"/>
    <xf numFmtId="0" fontId="18" fillId="0" borderId="0" xfId="0" applyFont="1" applyAlignment="1">
      <alignment wrapText="1"/>
    </xf>
    <xf numFmtId="0" fontId="18" fillId="0" borderId="0" xfId="0" applyFont="1" applyAlignment="1"/>
    <xf numFmtId="0" fontId="13" fillId="0" borderId="0" xfId="0" applyFont="1" applyAlignment="1">
      <alignment wrapText="1"/>
    </xf>
    <xf numFmtId="0" fontId="12" fillId="0" borderId="0" xfId="0" applyFont="1" applyAlignment="1"/>
    <xf numFmtId="0" fontId="0" fillId="0" borderId="0" xfId="0" applyAlignment="1"/>
    <xf numFmtId="0" fontId="2" fillId="0" borderId="0" xfId="0" applyFont="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C4FBF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workbookViewId="0"/>
  </sheetViews>
  <sheetFormatPr defaultRowHeight="14.4" x14ac:dyDescent="0.3"/>
  <cols>
    <col min="1" max="1" width="43" customWidth="1"/>
    <col min="2" max="2" width="14" bestFit="1" customWidth="1"/>
    <col min="3" max="3" width="14" customWidth="1"/>
    <col min="4" max="4" width="6.6640625" bestFit="1" customWidth="1"/>
    <col min="257" max="257" width="43" customWidth="1"/>
    <col min="258" max="258" width="14" bestFit="1" customWidth="1"/>
    <col min="259" max="259" width="14" customWidth="1"/>
    <col min="260" max="260" width="6.6640625" bestFit="1" customWidth="1"/>
    <col min="513" max="513" width="43" customWidth="1"/>
    <col min="514" max="514" width="14" bestFit="1" customWidth="1"/>
    <col min="515" max="515" width="14" customWidth="1"/>
    <col min="516" max="516" width="6.6640625" bestFit="1" customWidth="1"/>
    <col min="769" max="769" width="43" customWidth="1"/>
    <col min="770" max="770" width="14" bestFit="1" customWidth="1"/>
    <col min="771" max="771" width="14" customWidth="1"/>
    <col min="772" max="772" width="6.6640625" bestFit="1" customWidth="1"/>
    <col min="1025" max="1025" width="43" customWidth="1"/>
    <col min="1026" max="1026" width="14" bestFit="1" customWidth="1"/>
    <col min="1027" max="1027" width="14" customWidth="1"/>
    <col min="1028" max="1028" width="6.6640625" bestFit="1" customWidth="1"/>
    <col min="1281" max="1281" width="43" customWidth="1"/>
    <col min="1282" max="1282" width="14" bestFit="1" customWidth="1"/>
    <col min="1283" max="1283" width="14" customWidth="1"/>
    <col min="1284" max="1284" width="6.6640625" bestFit="1" customWidth="1"/>
    <col min="1537" max="1537" width="43" customWidth="1"/>
    <col min="1538" max="1538" width="14" bestFit="1" customWidth="1"/>
    <col min="1539" max="1539" width="14" customWidth="1"/>
    <col min="1540" max="1540" width="6.6640625" bestFit="1" customWidth="1"/>
    <col min="1793" max="1793" width="43" customWidth="1"/>
    <col min="1794" max="1794" width="14" bestFit="1" customWidth="1"/>
    <col min="1795" max="1795" width="14" customWidth="1"/>
    <col min="1796" max="1796" width="6.6640625" bestFit="1" customWidth="1"/>
    <col min="2049" max="2049" width="43" customWidth="1"/>
    <col min="2050" max="2050" width="14" bestFit="1" customWidth="1"/>
    <col min="2051" max="2051" width="14" customWidth="1"/>
    <col min="2052" max="2052" width="6.6640625" bestFit="1" customWidth="1"/>
    <col min="2305" max="2305" width="43" customWidth="1"/>
    <col min="2306" max="2306" width="14" bestFit="1" customWidth="1"/>
    <col min="2307" max="2307" width="14" customWidth="1"/>
    <col min="2308" max="2308" width="6.6640625" bestFit="1" customWidth="1"/>
    <col min="2561" max="2561" width="43" customWidth="1"/>
    <col min="2562" max="2562" width="14" bestFit="1" customWidth="1"/>
    <col min="2563" max="2563" width="14" customWidth="1"/>
    <col min="2564" max="2564" width="6.6640625" bestFit="1" customWidth="1"/>
    <col min="2817" max="2817" width="43" customWidth="1"/>
    <col min="2818" max="2818" width="14" bestFit="1" customWidth="1"/>
    <col min="2819" max="2819" width="14" customWidth="1"/>
    <col min="2820" max="2820" width="6.6640625" bestFit="1" customWidth="1"/>
    <col min="3073" max="3073" width="43" customWidth="1"/>
    <col min="3074" max="3074" width="14" bestFit="1" customWidth="1"/>
    <col min="3075" max="3075" width="14" customWidth="1"/>
    <col min="3076" max="3076" width="6.6640625" bestFit="1" customWidth="1"/>
    <col min="3329" max="3329" width="43" customWidth="1"/>
    <col min="3330" max="3330" width="14" bestFit="1" customWidth="1"/>
    <col min="3331" max="3331" width="14" customWidth="1"/>
    <col min="3332" max="3332" width="6.6640625" bestFit="1" customWidth="1"/>
    <col min="3585" max="3585" width="43" customWidth="1"/>
    <col min="3586" max="3586" width="14" bestFit="1" customWidth="1"/>
    <col min="3587" max="3587" width="14" customWidth="1"/>
    <col min="3588" max="3588" width="6.6640625" bestFit="1" customWidth="1"/>
    <col min="3841" max="3841" width="43" customWidth="1"/>
    <col min="3842" max="3842" width="14" bestFit="1" customWidth="1"/>
    <col min="3843" max="3843" width="14" customWidth="1"/>
    <col min="3844" max="3844" width="6.6640625" bestFit="1" customWidth="1"/>
    <col min="4097" max="4097" width="43" customWidth="1"/>
    <col min="4098" max="4098" width="14" bestFit="1" customWidth="1"/>
    <col min="4099" max="4099" width="14" customWidth="1"/>
    <col min="4100" max="4100" width="6.6640625" bestFit="1" customWidth="1"/>
    <col min="4353" max="4353" width="43" customWidth="1"/>
    <col min="4354" max="4354" width="14" bestFit="1" customWidth="1"/>
    <col min="4355" max="4355" width="14" customWidth="1"/>
    <col min="4356" max="4356" width="6.6640625" bestFit="1" customWidth="1"/>
    <col min="4609" max="4609" width="43" customWidth="1"/>
    <col min="4610" max="4610" width="14" bestFit="1" customWidth="1"/>
    <col min="4611" max="4611" width="14" customWidth="1"/>
    <col min="4612" max="4612" width="6.6640625" bestFit="1" customWidth="1"/>
    <col min="4865" max="4865" width="43" customWidth="1"/>
    <col min="4866" max="4866" width="14" bestFit="1" customWidth="1"/>
    <col min="4867" max="4867" width="14" customWidth="1"/>
    <col min="4868" max="4868" width="6.6640625" bestFit="1" customWidth="1"/>
    <col min="5121" max="5121" width="43" customWidth="1"/>
    <col min="5122" max="5122" width="14" bestFit="1" customWidth="1"/>
    <col min="5123" max="5123" width="14" customWidth="1"/>
    <col min="5124" max="5124" width="6.6640625" bestFit="1" customWidth="1"/>
    <col min="5377" max="5377" width="43" customWidth="1"/>
    <col min="5378" max="5378" width="14" bestFit="1" customWidth="1"/>
    <col min="5379" max="5379" width="14" customWidth="1"/>
    <col min="5380" max="5380" width="6.6640625" bestFit="1" customWidth="1"/>
    <col min="5633" max="5633" width="43" customWidth="1"/>
    <col min="5634" max="5634" width="14" bestFit="1" customWidth="1"/>
    <col min="5635" max="5635" width="14" customWidth="1"/>
    <col min="5636" max="5636" width="6.6640625" bestFit="1" customWidth="1"/>
    <col min="5889" max="5889" width="43" customWidth="1"/>
    <col min="5890" max="5890" width="14" bestFit="1" customWidth="1"/>
    <col min="5891" max="5891" width="14" customWidth="1"/>
    <col min="5892" max="5892" width="6.6640625" bestFit="1" customWidth="1"/>
    <col min="6145" max="6145" width="43" customWidth="1"/>
    <col min="6146" max="6146" width="14" bestFit="1" customWidth="1"/>
    <col min="6147" max="6147" width="14" customWidth="1"/>
    <col min="6148" max="6148" width="6.6640625" bestFit="1" customWidth="1"/>
    <col min="6401" max="6401" width="43" customWidth="1"/>
    <col min="6402" max="6402" width="14" bestFit="1" customWidth="1"/>
    <col min="6403" max="6403" width="14" customWidth="1"/>
    <col min="6404" max="6404" width="6.6640625" bestFit="1" customWidth="1"/>
    <col min="6657" max="6657" width="43" customWidth="1"/>
    <col min="6658" max="6658" width="14" bestFit="1" customWidth="1"/>
    <col min="6659" max="6659" width="14" customWidth="1"/>
    <col min="6660" max="6660" width="6.6640625" bestFit="1" customWidth="1"/>
    <col min="6913" max="6913" width="43" customWidth="1"/>
    <col min="6914" max="6914" width="14" bestFit="1" customWidth="1"/>
    <col min="6915" max="6915" width="14" customWidth="1"/>
    <col min="6916" max="6916" width="6.6640625" bestFit="1" customWidth="1"/>
    <col min="7169" max="7169" width="43" customWidth="1"/>
    <col min="7170" max="7170" width="14" bestFit="1" customWidth="1"/>
    <col min="7171" max="7171" width="14" customWidth="1"/>
    <col min="7172" max="7172" width="6.6640625" bestFit="1" customWidth="1"/>
    <col min="7425" max="7425" width="43" customWidth="1"/>
    <col min="7426" max="7426" width="14" bestFit="1" customWidth="1"/>
    <col min="7427" max="7427" width="14" customWidth="1"/>
    <col min="7428" max="7428" width="6.6640625" bestFit="1" customWidth="1"/>
    <col min="7681" max="7681" width="43" customWidth="1"/>
    <col min="7682" max="7682" width="14" bestFit="1" customWidth="1"/>
    <col min="7683" max="7683" width="14" customWidth="1"/>
    <col min="7684" max="7684" width="6.6640625" bestFit="1" customWidth="1"/>
    <col min="7937" max="7937" width="43" customWidth="1"/>
    <col min="7938" max="7938" width="14" bestFit="1" customWidth="1"/>
    <col min="7939" max="7939" width="14" customWidth="1"/>
    <col min="7940" max="7940" width="6.6640625" bestFit="1" customWidth="1"/>
    <col min="8193" max="8193" width="43" customWidth="1"/>
    <col min="8194" max="8194" width="14" bestFit="1" customWidth="1"/>
    <col min="8195" max="8195" width="14" customWidth="1"/>
    <col min="8196" max="8196" width="6.6640625" bestFit="1" customWidth="1"/>
    <col min="8449" max="8449" width="43" customWidth="1"/>
    <col min="8450" max="8450" width="14" bestFit="1" customWidth="1"/>
    <col min="8451" max="8451" width="14" customWidth="1"/>
    <col min="8452" max="8452" width="6.6640625" bestFit="1" customWidth="1"/>
    <col min="8705" max="8705" width="43" customWidth="1"/>
    <col min="8706" max="8706" width="14" bestFit="1" customWidth="1"/>
    <col min="8707" max="8707" width="14" customWidth="1"/>
    <col min="8708" max="8708" width="6.6640625" bestFit="1" customWidth="1"/>
    <col min="8961" max="8961" width="43" customWidth="1"/>
    <col min="8962" max="8962" width="14" bestFit="1" customWidth="1"/>
    <col min="8963" max="8963" width="14" customWidth="1"/>
    <col min="8964" max="8964" width="6.6640625" bestFit="1" customWidth="1"/>
    <col min="9217" max="9217" width="43" customWidth="1"/>
    <col min="9218" max="9218" width="14" bestFit="1" customWidth="1"/>
    <col min="9219" max="9219" width="14" customWidth="1"/>
    <col min="9220" max="9220" width="6.6640625" bestFit="1" customWidth="1"/>
    <col min="9473" max="9473" width="43" customWidth="1"/>
    <col min="9474" max="9474" width="14" bestFit="1" customWidth="1"/>
    <col min="9475" max="9475" width="14" customWidth="1"/>
    <col min="9476" max="9476" width="6.6640625" bestFit="1" customWidth="1"/>
    <col min="9729" max="9729" width="43" customWidth="1"/>
    <col min="9730" max="9730" width="14" bestFit="1" customWidth="1"/>
    <col min="9731" max="9731" width="14" customWidth="1"/>
    <col min="9732" max="9732" width="6.6640625" bestFit="1" customWidth="1"/>
    <col min="9985" max="9985" width="43" customWidth="1"/>
    <col min="9986" max="9986" width="14" bestFit="1" customWidth="1"/>
    <col min="9987" max="9987" width="14" customWidth="1"/>
    <col min="9988" max="9988" width="6.6640625" bestFit="1" customWidth="1"/>
    <col min="10241" max="10241" width="43" customWidth="1"/>
    <col min="10242" max="10242" width="14" bestFit="1" customWidth="1"/>
    <col min="10243" max="10243" width="14" customWidth="1"/>
    <col min="10244" max="10244" width="6.6640625" bestFit="1" customWidth="1"/>
    <col min="10497" max="10497" width="43" customWidth="1"/>
    <col min="10498" max="10498" width="14" bestFit="1" customWidth="1"/>
    <col min="10499" max="10499" width="14" customWidth="1"/>
    <col min="10500" max="10500" width="6.6640625" bestFit="1" customWidth="1"/>
    <col min="10753" max="10753" width="43" customWidth="1"/>
    <col min="10754" max="10754" width="14" bestFit="1" customWidth="1"/>
    <col min="10755" max="10755" width="14" customWidth="1"/>
    <col min="10756" max="10756" width="6.6640625" bestFit="1" customWidth="1"/>
    <col min="11009" max="11009" width="43" customWidth="1"/>
    <col min="11010" max="11010" width="14" bestFit="1" customWidth="1"/>
    <col min="11011" max="11011" width="14" customWidth="1"/>
    <col min="11012" max="11012" width="6.6640625" bestFit="1" customWidth="1"/>
    <col min="11265" max="11265" width="43" customWidth="1"/>
    <col min="11266" max="11266" width="14" bestFit="1" customWidth="1"/>
    <col min="11267" max="11267" width="14" customWidth="1"/>
    <col min="11268" max="11268" width="6.6640625" bestFit="1" customWidth="1"/>
    <col min="11521" max="11521" width="43" customWidth="1"/>
    <col min="11522" max="11522" width="14" bestFit="1" customWidth="1"/>
    <col min="11523" max="11523" width="14" customWidth="1"/>
    <col min="11524" max="11524" width="6.6640625" bestFit="1" customWidth="1"/>
    <col min="11777" max="11777" width="43" customWidth="1"/>
    <col min="11778" max="11778" width="14" bestFit="1" customWidth="1"/>
    <col min="11779" max="11779" width="14" customWidth="1"/>
    <col min="11780" max="11780" width="6.6640625" bestFit="1" customWidth="1"/>
    <col min="12033" max="12033" width="43" customWidth="1"/>
    <col min="12034" max="12034" width="14" bestFit="1" customWidth="1"/>
    <col min="12035" max="12035" width="14" customWidth="1"/>
    <col min="12036" max="12036" width="6.6640625" bestFit="1" customWidth="1"/>
    <col min="12289" max="12289" width="43" customWidth="1"/>
    <col min="12290" max="12290" width="14" bestFit="1" customWidth="1"/>
    <col min="12291" max="12291" width="14" customWidth="1"/>
    <col min="12292" max="12292" width="6.6640625" bestFit="1" customWidth="1"/>
    <col min="12545" max="12545" width="43" customWidth="1"/>
    <col min="12546" max="12546" width="14" bestFit="1" customWidth="1"/>
    <col min="12547" max="12547" width="14" customWidth="1"/>
    <col min="12548" max="12548" width="6.6640625" bestFit="1" customWidth="1"/>
    <col min="12801" max="12801" width="43" customWidth="1"/>
    <col min="12802" max="12802" width="14" bestFit="1" customWidth="1"/>
    <col min="12803" max="12803" width="14" customWidth="1"/>
    <col min="12804" max="12804" width="6.6640625" bestFit="1" customWidth="1"/>
    <col min="13057" max="13057" width="43" customWidth="1"/>
    <col min="13058" max="13058" width="14" bestFit="1" customWidth="1"/>
    <col min="13059" max="13059" width="14" customWidth="1"/>
    <col min="13060" max="13060" width="6.6640625" bestFit="1" customWidth="1"/>
    <col min="13313" max="13313" width="43" customWidth="1"/>
    <col min="13314" max="13314" width="14" bestFit="1" customWidth="1"/>
    <col min="13315" max="13315" width="14" customWidth="1"/>
    <col min="13316" max="13316" width="6.6640625" bestFit="1" customWidth="1"/>
    <col min="13569" max="13569" width="43" customWidth="1"/>
    <col min="13570" max="13570" width="14" bestFit="1" customWidth="1"/>
    <col min="13571" max="13571" width="14" customWidth="1"/>
    <col min="13572" max="13572" width="6.6640625" bestFit="1" customWidth="1"/>
    <col min="13825" max="13825" width="43" customWidth="1"/>
    <col min="13826" max="13826" width="14" bestFit="1" customWidth="1"/>
    <col min="13827" max="13827" width="14" customWidth="1"/>
    <col min="13828" max="13828" width="6.6640625" bestFit="1" customWidth="1"/>
    <col min="14081" max="14081" width="43" customWidth="1"/>
    <col min="14082" max="14082" width="14" bestFit="1" customWidth="1"/>
    <col min="14083" max="14083" width="14" customWidth="1"/>
    <col min="14084" max="14084" width="6.6640625" bestFit="1" customWidth="1"/>
    <col min="14337" max="14337" width="43" customWidth="1"/>
    <col min="14338" max="14338" width="14" bestFit="1" customWidth="1"/>
    <col min="14339" max="14339" width="14" customWidth="1"/>
    <col min="14340" max="14340" width="6.6640625" bestFit="1" customWidth="1"/>
    <col min="14593" max="14593" width="43" customWidth="1"/>
    <col min="14594" max="14594" width="14" bestFit="1" customWidth="1"/>
    <col min="14595" max="14595" width="14" customWidth="1"/>
    <col min="14596" max="14596" width="6.6640625" bestFit="1" customWidth="1"/>
    <col min="14849" max="14849" width="43" customWidth="1"/>
    <col min="14850" max="14850" width="14" bestFit="1" customWidth="1"/>
    <col min="14851" max="14851" width="14" customWidth="1"/>
    <col min="14852" max="14852" width="6.6640625" bestFit="1" customWidth="1"/>
    <col min="15105" max="15105" width="43" customWidth="1"/>
    <col min="15106" max="15106" width="14" bestFit="1" customWidth="1"/>
    <col min="15107" max="15107" width="14" customWidth="1"/>
    <col min="15108" max="15108" width="6.6640625" bestFit="1" customWidth="1"/>
    <col min="15361" max="15361" width="43" customWidth="1"/>
    <col min="15362" max="15362" width="14" bestFit="1" customWidth="1"/>
    <col min="15363" max="15363" width="14" customWidth="1"/>
    <col min="15364" max="15364" width="6.6640625" bestFit="1" customWidth="1"/>
    <col min="15617" max="15617" width="43" customWidth="1"/>
    <col min="15618" max="15618" width="14" bestFit="1" customWidth="1"/>
    <col min="15619" max="15619" width="14" customWidth="1"/>
    <col min="15620" max="15620" width="6.6640625" bestFit="1" customWidth="1"/>
    <col min="15873" max="15873" width="43" customWidth="1"/>
    <col min="15874" max="15874" width="14" bestFit="1" customWidth="1"/>
    <col min="15875" max="15875" width="14" customWidth="1"/>
    <col min="15876" max="15876" width="6.6640625" bestFit="1" customWidth="1"/>
    <col min="16129" max="16129" width="43" customWidth="1"/>
    <col min="16130" max="16130" width="14" bestFit="1" customWidth="1"/>
    <col min="16131" max="16131" width="14" customWidth="1"/>
    <col min="16132" max="16132" width="6.6640625" bestFit="1" customWidth="1"/>
  </cols>
  <sheetData>
    <row r="2" spans="1:4" ht="17.399999999999999" x14ac:dyDescent="0.3">
      <c r="A2" s="36" t="s">
        <v>41</v>
      </c>
      <c r="B2" s="23"/>
      <c r="C2" s="23"/>
      <c r="D2" s="23"/>
    </row>
    <row r="3" spans="1:4" x14ac:dyDescent="0.3">
      <c r="A3" s="23"/>
      <c r="B3" s="23"/>
      <c r="C3" s="23"/>
      <c r="D3" s="23"/>
    </row>
    <row r="4" spans="1:4" x14ac:dyDescent="0.3">
      <c r="A4" s="37" t="s">
        <v>38</v>
      </c>
      <c r="B4" s="37" t="s">
        <v>1</v>
      </c>
      <c r="C4" s="37" t="s">
        <v>39</v>
      </c>
      <c r="D4" s="37" t="s">
        <v>0</v>
      </c>
    </row>
    <row r="5" spans="1:4" s="41" customFormat="1" ht="13.8" x14ac:dyDescent="0.25">
      <c r="A5" s="38" t="s">
        <v>17</v>
      </c>
      <c r="B5" s="38">
        <v>37</v>
      </c>
      <c r="C5" s="38">
        <v>33</v>
      </c>
      <c r="D5" s="38">
        <f>SUM(B5:C5)</f>
        <v>70</v>
      </c>
    </row>
    <row r="6" spans="1:4" s="41" customFormat="1" ht="13.8" x14ac:dyDescent="0.25">
      <c r="A6" s="38" t="s">
        <v>6</v>
      </c>
      <c r="B6" s="38">
        <v>32</v>
      </c>
      <c r="C6" s="38">
        <v>38</v>
      </c>
      <c r="D6" s="38">
        <f t="shared" ref="D6:D16" si="0">SUM(B6:C6)</f>
        <v>70</v>
      </c>
    </row>
    <row r="7" spans="1:4" s="41" customFormat="1" ht="13.8" x14ac:dyDescent="0.25">
      <c r="A7" s="38" t="s">
        <v>7</v>
      </c>
      <c r="B7" s="38">
        <v>26</v>
      </c>
      <c r="C7" s="38">
        <v>47</v>
      </c>
      <c r="D7" s="38">
        <f t="shared" si="0"/>
        <v>73</v>
      </c>
    </row>
    <row r="8" spans="1:4" s="41" customFormat="1" ht="13.8" x14ac:dyDescent="0.25">
      <c r="A8" s="38" t="s">
        <v>33</v>
      </c>
      <c r="B8" s="38">
        <v>458</v>
      </c>
      <c r="C8" s="38">
        <v>597</v>
      </c>
      <c r="D8" s="38">
        <f t="shared" si="0"/>
        <v>1055</v>
      </c>
    </row>
    <row r="9" spans="1:4" s="41" customFormat="1" ht="13.8" x14ac:dyDescent="0.25">
      <c r="A9" s="38" t="s">
        <v>9</v>
      </c>
      <c r="B9" s="38">
        <v>411</v>
      </c>
      <c r="C9" s="38">
        <v>251</v>
      </c>
      <c r="D9" s="38">
        <f t="shared" si="0"/>
        <v>662</v>
      </c>
    </row>
    <row r="10" spans="1:4" s="41" customFormat="1" ht="13.8" x14ac:dyDescent="0.25">
      <c r="A10" s="38" t="s">
        <v>10</v>
      </c>
      <c r="B10" s="38">
        <v>101</v>
      </c>
      <c r="C10" s="38">
        <v>113</v>
      </c>
      <c r="D10" s="38">
        <f t="shared" si="0"/>
        <v>214</v>
      </c>
    </row>
    <row r="11" spans="1:4" s="41" customFormat="1" ht="13.8" x14ac:dyDescent="0.25">
      <c r="A11" s="38" t="s">
        <v>11</v>
      </c>
      <c r="B11" s="38">
        <v>116</v>
      </c>
      <c r="C11" s="38">
        <v>144</v>
      </c>
      <c r="D11" s="38">
        <f t="shared" si="0"/>
        <v>260</v>
      </c>
    </row>
    <row r="12" spans="1:4" s="41" customFormat="1" ht="13.8" x14ac:dyDescent="0.25">
      <c r="A12" s="38" t="s">
        <v>12</v>
      </c>
      <c r="B12" s="38">
        <v>28</v>
      </c>
      <c r="C12" s="38">
        <v>55</v>
      </c>
      <c r="D12" s="38">
        <f t="shared" si="0"/>
        <v>83</v>
      </c>
    </row>
    <row r="13" spans="1:4" s="41" customFormat="1" ht="13.8" x14ac:dyDescent="0.25">
      <c r="A13" s="38" t="s">
        <v>20</v>
      </c>
      <c r="B13" s="38">
        <v>76</v>
      </c>
      <c r="C13" s="38">
        <v>132</v>
      </c>
      <c r="D13" s="38">
        <f t="shared" si="0"/>
        <v>208</v>
      </c>
    </row>
    <row r="14" spans="1:4" s="41" customFormat="1" ht="13.8" x14ac:dyDescent="0.25">
      <c r="A14" s="38" t="s">
        <v>14</v>
      </c>
      <c r="B14" s="38">
        <v>17582</v>
      </c>
      <c r="C14" s="38">
        <v>20190</v>
      </c>
      <c r="D14" s="38">
        <f t="shared" si="0"/>
        <v>37772</v>
      </c>
    </row>
    <row r="15" spans="1:4" s="41" customFormat="1" ht="13.8" x14ac:dyDescent="0.25">
      <c r="A15" s="38" t="s">
        <v>3</v>
      </c>
      <c r="B15" s="38">
        <v>365</v>
      </c>
      <c r="C15" s="38">
        <v>707</v>
      </c>
      <c r="D15" s="38">
        <f t="shared" si="0"/>
        <v>1072</v>
      </c>
    </row>
    <row r="16" spans="1:4" s="41" customFormat="1" ht="13.8" x14ac:dyDescent="0.25">
      <c r="A16" s="40" t="s">
        <v>40</v>
      </c>
      <c r="B16" s="38">
        <f>SUM(B5:B15)</f>
        <v>19232</v>
      </c>
      <c r="C16" s="38">
        <f>SUM(C5:C15)</f>
        <v>22307</v>
      </c>
      <c r="D16" s="38">
        <f t="shared" si="0"/>
        <v>41539</v>
      </c>
    </row>
    <row r="17" spans="1:4" x14ac:dyDescent="0.3">
      <c r="A17" s="42"/>
      <c r="B17" s="42"/>
      <c r="C17" s="42"/>
      <c r="D17" s="42"/>
    </row>
    <row r="18" spans="1:4" x14ac:dyDescent="0.3">
      <c r="A18" s="42"/>
      <c r="B18" s="42"/>
      <c r="C18" s="42"/>
      <c r="D18" s="42"/>
    </row>
    <row r="19" spans="1:4" x14ac:dyDescent="0.3">
      <c r="A19" s="43" t="s">
        <v>34</v>
      </c>
      <c r="B19" s="42"/>
      <c r="C19" s="42"/>
      <c r="D19" s="42"/>
    </row>
    <row r="20" spans="1:4" x14ac:dyDescent="0.3">
      <c r="A20" s="44" t="s">
        <v>35</v>
      </c>
      <c r="B20" s="45"/>
      <c r="C20" s="45"/>
      <c r="D20" s="45"/>
    </row>
    <row r="21" spans="1:4" x14ac:dyDescent="0.3">
      <c r="A21" s="45"/>
      <c r="B21" s="45"/>
      <c r="C21" s="45"/>
      <c r="D21" s="45"/>
    </row>
    <row r="22" spans="1:4" x14ac:dyDescent="0.3">
      <c r="A22" s="45"/>
      <c r="B22" s="45"/>
      <c r="C22" s="45"/>
      <c r="D22" s="45"/>
    </row>
    <row r="23" spans="1:4" x14ac:dyDescent="0.3">
      <c r="A23" s="45"/>
      <c r="B23" s="45"/>
      <c r="C23" s="45"/>
      <c r="D23" s="45"/>
    </row>
    <row r="24" spans="1:4" x14ac:dyDescent="0.3">
      <c r="A24" s="45"/>
      <c r="B24" s="45"/>
      <c r="C24" s="45"/>
      <c r="D24" s="45"/>
    </row>
    <row r="25" spans="1:4" x14ac:dyDescent="0.3">
      <c r="A25" s="45"/>
      <c r="B25" s="45"/>
      <c r="C25" s="45"/>
      <c r="D25" s="45"/>
    </row>
  </sheetData>
  <mergeCells count="1">
    <mergeCell ref="A20:D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9"/>
  <sheetViews>
    <sheetView view="pageLayout" zoomScale="70" zoomScalePageLayoutView="70" workbookViewId="0">
      <selection sqref="A1:D3"/>
    </sheetView>
  </sheetViews>
  <sheetFormatPr defaultRowHeight="14.4" x14ac:dyDescent="0.3"/>
  <cols>
    <col min="1" max="1" width="33.33203125" bestFit="1" customWidth="1"/>
    <col min="2" max="4" width="14.6640625" customWidth="1"/>
  </cols>
  <sheetData>
    <row r="1" spans="1:4" ht="17.399999999999999" x14ac:dyDescent="0.3">
      <c r="A1" s="1" t="s">
        <v>5</v>
      </c>
      <c r="B1" s="3"/>
    </row>
    <row r="2" spans="1:4" x14ac:dyDescent="0.3">
      <c r="A2" s="49" t="s">
        <v>15</v>
      </c>
      <c r="B2" s="49"/>
      <c r="C2" s="49"/>
      <c r="D2" s="49"/>
    </row>
    <row r="3" spans="1:4" x14ac:dyDescent="0.3">
      <c r="A3" s="2" t="s">
        <v>26</v>
      </c>
      <c r="B3" s="3"/>
    </row>
    <row r="4" spans="1:4" ht="12.75" customHeight="1" thickBot="1" x14ac:dyDescent="0.35">
      <c r="A4" s="3"/>
      <c r="B4" s="3"/>
    </row>
    <row r="5" spans="1:4" ht="15" customHeight="1" x14ac:dyDescent="0.3">
      <c r="A5" s="9" t="s">
        <v>16</v>
      </c>
      <c r="B5" s="7" t="s">
        <v>1</v>
      </c>
      <c r="C5" s="7" t="s">
        <v>2</v>
      </c>
      <c r="D5" s="10" t="s">
        <v>0</v>
      </c>
    </row>
    <row r="6" spans="1:4" x14ac:dyDescent="0.3">
      <c r="A6" s="6" t="s">
        <v>17</v>
      </c>
      <c r="B6" s="4">
        <v>7</v>
      </c>
      <c r="C6" s="4">
        <v>3</v>
      </c>
      <c r="D6" s="5">
        <f>B6+C6</f>
        <v>10</v>
      </c>
    </row>
    <row r="7" spans="1:4" x14ac:dyDescent="0.3">
      <c r="A7" s="6" t="s">
        <v>6</v>
      </c>
      <c r="B7" s="4">
        <v>9</v>
      </c>
      <c r="C7" s="4">
        <v>5</v>
      </c>
      <c r="D7" s="5">
        <f t="shared" ref="D7:D16" si="0">B7+C7</f>
        <v>14</v>
      </c>
    </row>
    <row r="8" spans="1:4" x14ac:dyDescent="0.3">
      <c r="A8" s="6" t="s">
        <v>7</v>
      </c>
      <c r="B8" s="4">
        <v>19</v>
      </c>
      <c r="C8" s="4">
        <v>16</v>
      </c>
      <c r="D8" s="5">
        <f t="shared" si="0"/>
        <v>35</v>
      </c>
    </row>
    <row r="9" spans="1:4" x14ac:dyDescent="0.3">
      <c r="A9" s="6" t="s">
        <v>8</v>
      </c>
      <c r="B9" s="4">
        <v>270</v>
      </c>
      <c r="C9" s="4">
        <v>121</v>
      </c>
      <c r="D9" s="5">
        <f t="shared" si="0"/>
        <v>391</v>
      </c>
    </row>
    <row r="10" spans="1:4" x14ac:dyDescent="0.3">
      <c r="A10" s="6" t="s">
        <v>9</v>
      </c>
      <c r="B10" s="4">
        <v>12</v>
      </c>
      <c r="C10" s="4">
        <v>19</v>
      </c>
      <c r="D10" s="5">
        <f t="shared" si="0"/>
        <v>31</v>
      </c>
    </row>
    <row r="11" spans="1:4" x14ac:dyDescent="0.3">
      <c r="A11" s="6" t="s">
        <v>10</v>
      </c>
      <c r="B11" s="4">
        <v>11</v>
      </c>
      <c r="C11" s="4">
        <v>13</v>
      </c>
      <c r="D11" s="5">
        <f t="shared" si="0"/>
        <v>24</v>
      </c>
    </row>
    <row r="12" spans="1:4" x14ac:dyDescent="0.3">
      <c r="A12" s="6" t="s">
        <v>11</v>
      </c>
      <c r="B12" s="4">
        <v>53</v>
      </c>
      <c r="C12" s="4">
        <v>50</v>
      </c>
      <c r="D12" s="5">
        <f t="shared" si="0"/>
        <v>103</v>
      </c>
    </row>
    <row r="13" spans="1:4" x14ac:dyDescent="0.3">
      <c r="A13" s="6" t="s">
        <v>12</v>
      </c>
      <c r="B13" s="4">
        <v>5</v>
      </c>
      <c r="C13" s="4">
        <v>9</v>
      </c>
      <c r="D13" s="5">
        <f t="shared" si="0"/>
        <v>14</v>
      </c>
    </row>
    <row r="14" spans="1:4" x14ac:dyDescent="0.3">
      <c r="A14" s="6" t="s">
        <v>13</v>
      </c>
      <c r="B14" s="4">
        <v>57</v>
      </c>
      <c r="C14" s="4">
        <v>21</v>
      </c>
      <c r="D14" s="5">
        <f t="shared" si="0"/>
        <v>78</v>
      </c>
    </row>
    <row r="15" spans="1:4" ht="15.75" customHeight="1" x14ac:dyDescent="0.3">
      <c r="A15" s="6" t="s">
        <v>14</v>
      </c>
      <c r="B15" s="4">
        <v>12043</v>
      </c>
      <c r="C15" s="4">
        <v>7687</v>
      </c>
      <c r="D15" s="5">
        <f t="shared" si="0"/>
        <v>19730</v>
      </c>
    </row>
    <row r="16" spans="1:4" ht="15" thickBot="1" x14ac:dyDescent="0.35">
      <c r="A16" s="6" t="s">
        <v>3</v>
      </c>
      <c r="B16" s="4">
        <v>148</v>
      </c>
      <c r="C16" s="4">
        <v>548</v>
      </c>
      <c r="D16" s="5">
        <f t="shared" si="0"/>
        <v>696</v>
      </c>
    </row>
    <row r="17" spans="1:5" ht="15.6" thickTop="1" thickBot="1" x14ac:dyDescent="0.35">
      <c r="A17" s="11" t="s">
        <v>0</v>
      </c>
      <c r="B17" s="12">
        <f>SUM(B6:B16)</f>
        <v>12634</v>
      </c>
      <c r="C17" s="12">
        <f>SUM(C6:C16)</f>
        <v>8492</v>
      </c>
      <c r="D17" s="13">
        <f>SUM(D6:D16)</f>
        <v>21126</v>
      </c>
    </row>
    <row r="18" spans="1:5" x14ac:dyDescent="0.3">
      <c r="E18" s="8"/>
    </row>
    <row r="19" spans="1:5" ht="77.25" customHeight="1" x14ac:dyDescent="0.3">
      <c r="A19" s="50" t="s">
        <v>4</v>
      </c>
      <c r="B19" s="50"/>
      <c r="C19" s="50"/>
      <c r="D19" s="50"/>
    </row>
  </sheetData>
  <mergeCells count="2">
    <mergeCell ref="A2:D2"/>
    <mergeCell ref="A19:D19"/>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20"/>
  <sheetViews>
    <sheetView view="pageLayout" zoomScale="70" zoomScalePageLayoutView="70" workbookViewId="0">
      <selection activeCell="A24" sqref="A24"/>
    </sheetView>
  </sheetViews>
  <sheetFormatPr defaultRowHeight="14.4" x14ac:dyDescent="0.3"/>
  <cols>
    <col min="1" max="1" width="33.33203125" bestFit="1" customWidth="1"/>
    <col min="2" max="4" width="14.6640625" customWidth="1"/>
  </cols>
  <sheetData>
    <row r="1" spans="1:4" ht="17.399999999999999" x14ac:dyDescent="0.3">
      <c r="A1" s="1" t="s">
        <v>5</v>
      </c>
      <c r="B1" s="3"/>
    </row>
    <row r="2" spans="1:4" x14ac:dyDescent="0.3">
      <c r="A2" s="49" t="s">
        <v>15</v>
      </c>
      <c r="B2" s="49"/>
      <c r="C2" s="49"/>
      <c r="D2" s="49"/>
    </row>
    <row r="3" spans="1:4" x14ac:dyDescent="0.3">
      <c r="A3" s="2" t="s">
        <v>25</v>
      </c>
      <c r="B3" s="3"/>
    </row>
    <row r="4" spans="1:4" ht="12.75" customHeight="1" thickBot="1" x14ac:dyDescent="0.35">
      <c r="A4" s="3"/>
      <c r="B4" s="3"/>
    </row>
    <row r="5" spans="1:4" ht="15" customHeight="1" x14ac:dyDescent="0.3">
      <c r="A5" s="9" t="s">
        <v>16</v>
      </c>
      <c r="B5" s="7" t="s">
        <v>1</v>
      </c>
      <c r="C5" s="7" t="s">
        <v>2</v>
      </c>
      <c r="D5" s="10" t="s">
        <v>0</v>
      </c>
    </row>
    <row r="6" spans="1:4" x14ac:dyDescent="0.3">
      <c r="A6" s="6" t="s">
        <v>17</v>
      </c>
      <c r="B6" s="4">
        <v>6</v>
      </c>
      <c r="C6" s="4">
        <v>1</v>
      </c>
      <c r="D6" s="5">
        <f>B6+C6</f>
        <v>7</v>
      </c>
    </row>
    <row r="7" spans="1:4" x14ac:dyDescent="0.3">
      <c r="A7" s="6" t="s">
        <v>6</v>
      </c>
      <c r="B7" s="4">
        <v>10</v>
      </c>
      <c r="C7" s="4">
        <v>9</v>
      </c>
      <c r="D7" s="5">
        <f t="shared" ref="D7:D17" si="0">B7+C7</f>
        <v>19</v>
      </c>
    </row>
    <row r="8" spans="1:4" x14ac:dyDescent="0.3">
      <c r="A8" s="6" t="s">
        <v>7</v>
      </c>
      <c r="B8" s="4">
        <v>17</v>
      </c>
      <c r="C8" s="4">
        <v>18</v>
      </c>
      <c r="D8" s="5">
        <f t="shared" si="0"/>
        <v>35</v>
      </c>
    </row>
    <row r="9" spans="1:4" x14ac:dyDescent="0.3">
      <c r="A9" s="6" t="s">
        <v>8</v>
      </c>
      <c r="B9" s="4">
        <v>256</v>
      </c>
      <c r="C9" s="4">
        <v>109</v>
      </c>
      <c r="D9" s="5">
        <f t="shared" si="0"/>
        <v>365</v>
      </c>
    </row>
    <row r="10" spans="1:4" x14ac:dyDescent="0.3">
      <c r="A10" s="6" t="s">
        <v>9</v>
      </c>
      <c r="B10" s="4">
        <v>13</v>
      </c>
      <c r="C10" s="4">
        <v>14</v>
      </c>
      <c r="D10" s="5">
        <f t="shared" si="0"/>
        <v>27</v>
      </c>
    </row>
    <row r="11" spans="1:4" x14ac:dyDescent="0.3">
      <c r="A11" s="6" t="s">
        <v>10</v>
      </c>
      <c r="B11" s="4">
        <v>13</v>
      </c>
      <c r="C11" s="4">
        <v>8</v>
      </c>
      <c r="D11" s="5">
        <f t="shared" si="0"/>
        <v>21</v>
      </c>
    </row>
    <row r="12" spans="1:4" x14ac:dyDescent="0.3">
      <c r="A12" s="6" t="s">
        <v>18</v>
      </c>
      <c r="B12" s="4">
        <v>1</v>
      </c>
      <c r="C12" s="4">
        <v>3</v>
      </c>
      <c r="D12" s="5">
        <f t="shared" si="0"/>
        <v>4</v>
      </c>
    </row>
    <row r="13" spans="1:4" x14ac:dyDescent="0.3">
      <c r="A13" s="6" t="s">
        <v>11</v>
      </c>
      <c r="B13" s="4">
        <v>62</v>
      </c>
      <c r="C13" s="4">
        <v>47</v>
      </c>
      <c r="D13" s="5">
        <f t="shared" si="0"/>
        <v>109</v>
      </c>
    </row>
    <row r="14" spans="1:4" x14ac:dyDescent="0.3">
      <c r="A14" s="6" t="s">
        <v>12</v>
      </c>
      <c r="B14" s="4">
        <v>5</v>
      </c>
      <c r="C14" s="4">
        <v>11</v>
      </c>
      <c r="D14" s="5">
        <f t="shared" si="0"/>
        <v>16</v>
      </c>
    </row>
    <row r="15" spans="1:4" x14ac:dyDescent="0.3">
      <c r="A15" s="6" t="s">
        <v>13</v>
      </c>
      <c r="B15" s="4">
        <v>66</v>
      </c>
      <c r="C15" s="4">
        <v>21</v>
      </c>
      <c r="D15" s="5">
        <f t="shared" si="0"/>
        <v>87</v>
      </c>
    </row>
    <row r="16" spans="1:4" ht="15.75" customHeight="1" x14ac:dyDescent="0.3">
      <c r="A16" s="6" t="s">
        <v>14</v>
      </c>
      <c r="B16" s="4">
        <v>11607</v>
      </c>
      <c r="C16" s="4">
        <v>7224</v>
      </c>
      <c r="D16" s="5">
        <f t="shared" si="0"/>
        <v>18831</v>
      </c>
    </row>
    <row r="17" spans="1:5" ht="15" thickBot="1" x14ac:dyDescent="0.35">
      <c r="A17" s="6" t="s">
        <v>3</v>
      </c>
      <c r="B17" s="4">
        <v>100</v>
      </c>
      <c r="C17" s="4">
        <v>549</v>
      </c>
      <c r="D17" s="5">
        <f t="shared" si="0"/>
        <v>649</v>
      </c>
    </row>
    <row r="18" spans="1:5" ht="15.6" thickTop="1" thickBot="1" x14ac:dyDescent="0.35">
      <c r="A18" s="11" t="s">
        <v>0</v>
      </c>
      <c r="B18" s="12">
        <f>SUM(B6:B17)</f>
        <v>12156</v>
      </c>
      <c r="C18" s="12">
        <f>SUM(C6:C17)</f>
        <v>8014</v>
      </c>
      <c r="D18" s="13">
        <f>SUM(D6:D17)</f>
        <v>20170</v>
      </c>
    </row>
    <row r="19" spans="1:5" x14ac:dyDescent="0.3">
      <c r="E19" s="8"/>
    </row>
    <row r="20" spans="1:5" ht="77.25" customHeight="1" x14ac:dyDescent="0.3">
      <c r="A20" s="50" t="s">
        <v>4</v>
      </c>
      <c r="B20" s="50"/>
      <c r="C20" s="50"/>
      <c r="D20" s="50"/>
    </row>
  </sheetData>
  <mergeCells count="2">
    <mergeCell ref="A2:D2"/>
    <mergeCell ref="A20:D20"/>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9"/>
  <sheetViews>
    <sheetView view="pageLayout" zoomScale="70" zoomScalePageLayoutView="70" workbookViewId="0">
      <selection activeCell="A21" sqref="A21"/>
    </sheetView>
  </sheetViews>
  <sheetFormatPr defaultRowHeight="14.4" x14ac:dyDescent="0.3"/>
  <cols>
    <col min="1" max="1" width="33.33203125" bestFit="1" customWidth="1"/>
    <col min="2" max="4" width="14.6640625" customWidth="1"/>
  </cols>
  <sheetData>
    <row r="1" spans="1:4" ht="17.399999999999999" x14ac:dyDescent="0.3">
      <c r="A1" s="1" t="s">
        <v>5</v>
      </c>
      <c r="B1" s="3"/>
    </row>
    <row r="2" spans="1:4" x14ac:dyDescent="0.3">
      <c r="A2" s="49" t="s">
        <v>15</v>
      </c>
      <c r="B2" s="49"/>
      <c r="C2" s="49"/>
      <c r="D2" s="49"/>
    </row>
    <row r="3" spans="1:4" x14ac:dyDescent="0.3">
      <c r="A3" s="2" t="s">
        <v>24</v>
      </c>
      <c r="B3" s="3"/>
    </row>
    <row r="4" spans="1:4" ht="12.75" customHeight="1" thickBot="1" x14ac:dyDescent="0.35">
      <c r="A4" s="3"/>
      <c r="B4" s="3"/>
    </row>
    <row r="5" spans="1:4" ht="15" customHeight="1" x14ac:dyDescent="0.3">
      <c r="A5" s="9" t="s">
        <v>16</v>
      </c>
      <c r="B5" s="7" t="s">
        <v>1</v>
      </c>
      <c r="C5" s="7" t="s">
        <v>2</v>
      </c>
      <c r="D5" s="10" t="s">
        <v>0</v>
      </c>
    </row>
    <row r="6" spans="1:4" x14ac:dyDescent="0.3">
      <c r="A6" s="6" t="s">
        <v>17</v>
      </c>
      <c r="B6" s="4">
        <v>3</v>
      </c>
      <c r="C6" s="4">
        <v>0</v>
      </c>
      <c r="D6" s="5">
        <f>B6+C6</f>
        <v>3</v>
      </c>
    </row>
    <row r="7" spans="1:4" x14ac:dyDescent="0.3">
      <c r="A7" s="6" t="s">
        <v>6</v>
      </c>
      <c r="B7" s="4">
        <v>9</v>
      </c>
      <c r="C7" s="4">
        <v>6</v>
      </c>
      <c r="D7" s="5">
        <f t="shared" ref="D7:D16" si="0">B7+C7</f>
        <v>15</v>
      </c>
    </row>
    <row r="8" spans="1:4" x14ac:dyDescent="0.3">
      <c r="A8" s="6" t="s">
        <v>7</v>
      </c>
      <c r="B8" s="4">
        <v>22</v>
      </c>
      <c r="C8" s="4">
        <v>14</v>
      </c>
      <c r="D8" s="5">
        <f t="shared" si="0"/>
        <v>36</v>
      </c>
    </row>
    <row r="9" spans="1:4" x14ac:dyDescent="0.3">
      <c r="A9" s="6" t="s">
        <v>8</v>
      </c>
      <c r="B9" s="4">
        <v>266</v>
      </c>
      <c r="C9" s="4">
        <v>80</v>
      </c>
      <c r="D9" s="5">
        <f t="shared" si="0"/>
        <v>346</v>
      </c>
    </row>
    <row r="10" spans="1:4" x14ac:dyDescent="0.3">
      <c r="A10" s="6" t="s">
        <v>9</v>
      </c>
      <c r="B10" s="4">
        <v>13</v>
      </c>
      <c r="C10" s="4">
        <v>9</v>
      </c>
      <c r="D10" s="5">
        <f t="shared" si="0"/>
        <v>22</v>
      </c>
    </row>
    <row r="11" spans="1:4" x14ac:dyDescent="0.3">
      <c r="A11" s="6" t="s">
        <v>10</v>
      </c>
      <c r="B11" s="4">
        <v>12</v>
      </c>
      <c r="C11" s="4">
        <v>3</v>
      </c>
      <c r="D11" s="5">
        <f t="shared" si="0"/>
        <v>15</v>
      </c>
    </row>
    <row r="12" spans="1:4" x14ac:dyDescent="0.3">
      <c r="A12" s="6" t="s">
        <v>11</v>
      </c>
      <c r="B12" s="4">
        <v>59</v>
      </c>
      <c r="C12" s="4">
        <v>36</v>
      </c>
      <c r="D12" s="5">
        <f t="shared" si="0"/>
        <v>95</v>
      </c>
    </row>
    <row r="13" spans="1:4" x14ac:dyDescent="0.3">
      <c r="A13" s="6" t="s">
        <v>12</v>
      </c>
      <c r="B13" s="4">
        <v>5</v>
      </c>
      <c r="C13" s="4">
        <v>13</v>
      </c>
      <c r="D13" s="5">
        <f t="shared" si="0"/>
        <v>18</v>
      </c>
    </row>
    <row r="14" spans="1:4" x14ac:dyDescent="0.3">
      <c r="A14" s="6" t="s">
        <v>13</v>
      </c>
      <c r="B14" s="4">
        <v>64</v>
      </c>
      <c r="C14" s="4">
        <v>18</v>
      </c>
      <c r="D14" s="5">
        <f t="shared" si="0"/>
        <v>82</v>
      </c>
    </row>
    <row r="15" spans="1:4" ht="15.75" customHeight="1" x14ac:dyDescent="0.3">
      <c r="A15" s="6" t="s">
        <v>14</v>
      </c>
      <c r="B15" s="4">
        <v>11393</v>
      </c>
      <c r="C15" s="4">
        <v>6853</v>
      </c>
      <c r="D15" s="5">
        <f t="shared" si="0"/>
        <v>18246</v>
      </c>
    </row>
    <row r="16" spans="1:4" ht="15" thickBot="1" x14ac:dyDescent="0.35">
      <c r="A16" s="6" t="s">
        <v>3</v>
      </c>
      <c r="B16" s="4">
        <v>84</v>
      </c>
      <c r="C16" s="4">
        <v>403</v>
      </c>
      <c r="D16" s="5">
        <f t="shared" si="0"/>
        <v>487</v>
      </c>
    </row>
    <row r="17" spans="1:5" ht="15.6" thickTop="1" thickBot="1" x14ac:dyDescent="0.35">
      <c r="A17" s="11" t="s">
        <v>0</v>
      </c>
      <c r="B17" s="12">
        <f>SUM(B6:B16)</f>
        <v>11930</v>
      </c>
      <c r="C17" s="12">
        <f>SUM(C6:C16)</f>
        <v>7435</v>
      </c>
      <c r="D17" s="13">
        <f>SUM(D6:D16)</f>
        <v>19365</v>
      </c>
    </row>
    <row r="18" spans="1:5" x14ac:dyDescent="0.3">
      <c r="E18" s="8"/>
    </row>
    <row r="19" spans="1:5" ht="77.25" customHeight="1" x14ac:dyDescent="0.3">
      <c r="A19" s="50" t="s">
        <v>4</v>
      </c>
      <c r="B19" s="50"/>
      <c r="C19" s="50"/>
      <c r="D19" s="50"/>
    </row>
  </sheetData>
  <mergeCells count="2">
    <mergeCell ref="A2:D2"/>
    <mergeCell ref="A19:D19"/>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9"/>
  <sheetViews>
    <sheetView view="pageLayout" zoomScale="70" zoomScalePageLayoutView="70" workbookViewId="0">
      <selection activeCell="A22" sqref="A22"/>
    </sheetView>
  </sheetViews>
  <sheetFormatPr defaultRowHeight="14.4" x14ac:dyDescent="0.3"/>
  <cols>
    <col min="1" max="1" width="33.33203125" bestFit="1" customWidth="1"/>
    <col min="2" max="4" width="14.6640625" customWidth="1"/>
  </cols>
  <sheetData>
    <row r="1" spans="1:4" ht="17.399999999999999" x14ac:dyDescent="0.3">
      <c r="A1" s="1" t="s">
        <v>5</v>
      </c>
      <c r="B1" s="3"/>
    </row>
    <row r="2" spans="1:4" x14ac:dyDescent="0.3">
      <c r="A2" s="49" t="s">
        <v>15</v>
      </c>
      <c r="B2" s="49"/>
      <c r="C2" s="49"/>
      <c r="D2" s="49"/>
    </row>
    <row r="3" spans="1:4" x14ac:dyDescent="0.3">
      <c r="A3" s="2" t="s">
        <v>23</v>
      </c>
      <c r="B3" s="3"/>
    </row>
    <row r="4" spans="1:4" ht="12.75" customHeight="1" thickBot="1" x14ac:dyDescent="0.35">
      <c r="A4" s="3"/>
      <c r="B4" s="3"/>
    </row>
    <row r="5" spans="1:4" ht="15" customHeight="1" x14ac:dyDescent="0.3">
      <c r="A5" s="9" t="s">
        <v>16</v>
      </c>
      <c r="B5" s="7" t="s">
        <v>1</v>
      </c>
      <c r="C5" s="7" t="s">
        <v>2</v>
      </c>
      <c r="D5" s="10" t="s">
        <v>0</v>
      </c>
    </row>
    <row r="6" spans="1:4" x14ac:dyDescent="0.3">
      <c r="A6" s="6" t="s">
        <v>17</v>
      </c>
      <c r="B6" s="4">
        <v>3</v>
      </c>
      <c r="C6" s="4">
        <v>0</v>
      </c>
      <c r="D6" s="5">
        <f>B6+C6</f>
        <v>3</v>
      </c>
    </row>
    <row r="7" spans="1:4" x14ac:dyDescent="0.3">
      <c r="A7" s="6" t="s">
        <v>6</v>
      </c>
      <c r="B7" s="4">
        <v>3</v>
      </c>
      <c r="C7" s="4">
        <v>1</v>
      </c>
      <c r="D7" s="5">
        <f>B7+C7</f>
        <v>4</v>
      </c>
    </row>
    <row r="8" spans="1:4" x14ac:dyDescent="0.3">
      <c r="A8" s="6" t="s">
        <v>7</v>
      </c>
      <c r="B8" s="4">
        <v>23</v>
      </c>
      <c r="C8" s="4">
        <v>19</v>
      </c>
      <c r="D8" s="5">
        <f>B8+C8</f>
        <v>42</v>
      </c>
    </row>
    <row r="9" spans="1:4" x14ac:dyDescent="0.3">
      <c r="A9" s="6" t="s">
        <v>8</v>
      </c>
      <c r="B9" s="4">
        <v>222</v>
      </c>
      <c r="C9" s="4">
        <v>79</v>
      </c>
      <c r="D9" s="5">
        <f t="shared" ref="D9:D16" si="0">B9+C9</f>
        <v>301</v>
      </c>
    </row>
    <row r="10" spans="1:4" x14ac:dyDescent="0.3">
      <c r="A10" s="6" t="s">
        <v>9</v>
      </c>
      <c r="B10" s="4">
        <v>13</v>
      </c>
      <c r="C10" s="4">
        <v>5</v>
      </c>
      <c r="D10" s="5">
        <f t="shared" si="0"/>
        <v>18</v>
      </c>
    </row>
    <row r="11" spans="1:4" x14ac:dyDescent="0.3">
      <c r="A11" s="6" t="s">
        <v>10</v>
      </c>
      <c r="B11" s="4">
        <v>11</v>
      </c>
      <c r="C11" s="4">
        <v>3</v>
      </c>
      <c r="D11" s="5">
        <f t="shared" si="0"/>
        <v>14</v>
      </c>
    </row>
    <row r="12" spans="1:4" x14ac:dyDescent="0.3">
      <c r="A12" s="6" t="s">
        <v>11</v>
      </c>
      <c r="B12" s="4">
        <v>58</v>
      </c>
      <c r="C12" s="4">
        <v>36</v>
      </c>
      <c r="D12" s="5">
        <f t="shared" si="0"/>
        <v>94</v>
      </c>
    </row>
    <row r="13" spans="1:4" x14ac:dyDescent="0.3">
      <c r="A13" s="6" t="s">
        <v>12</v>
      </c>
      <c r="B13" s="4">
        <v>5</v>
      </c>
      <c r="C13" s="4">
        <v>11</v>
      </c>
      <c r="D13" s="5">
        <f t="shared" si="0"/>
        <v>16</v>
      </c>
    </row>
    <row r="14" spans="1:4" x14ac:dyDescent="0.3">
      <c r="A14" s="6" t="s">
        <v>13</v>
      </c>
      <c r="B14" s="4">
        <v>42</v>
      </c>
      <c r="C14" s="4">
        <v>18</v>
      </c>
      <c r="D14" s="5">
        <f t="shared" si="0"/>
        <v>60</v>
      </c>
    </row>
    <row r="15" spans="1:4" x14ac:dyDescent="0.3">
      <c r="A15" s="6" t="s">
        <v>14</v>
      </c>
      <c r="B15" s="4">
        <v>11638</v>
      </c>
      <c r="C15" s="4">
        <v>6587</v>
      </c>
      <c r="D15" s="5">
        <f t="shared" si="0"/>
        <v>18225</v>
      </c>
    </row>
    <row r="16" spans="1:4" ht="15.75" customHeight="1" thickBot="1" x14ac:dyDescent="0.35">
      <c r="A16" s="6" t="s">
        <v>3</v>
      </c>
      <c r="B16" s="4">
        <v>66</v>
      </c>
      <c r="C16" s="4">
        <v>456</v>
      </c>
      <c r="D16" s="5">
        <f t="shared" si="0"/>
        <v>522</v>
      </c>
    </row>
    <row r="17" spans="1:5" ht="15.6" thickTop="1" thickBot="1" x14ac:dyDescent="0.35">
      <c r="A17" s="11" t="s">
        <v>0</v>
      </c>
      <c r="B17" s="12">
        <f>SUM(B6:B16)</f>
        <v>12084</v>
      </c>
      <c r="C17" s="12">
        <f>SUM(C6:C16)</f>
        <v>7215</v>
      </c>
      <c r="D17" s="13">
        <f>SUM(D6:D16)</f>
        <v>19299</v>
      </c>
    </row>
    <row r="19" spans="1:5" ht="73.5" customHeight="1" x14ac:dyDescent="0.3">
      <c r="A19" s="50" t="s">
        <v>4</v>
      </c>
      <c r="B19" s="50"/>
      <c r="C19" s="50"/>
      <c r="D19" s="50"/>
      <c r="E19" s="8"/>
    </row>
  </sheetData>
  <mergeCells count="2">
    <mergeCell ref="A2:D2"/>
    <mergeCell ref="A19:D19"/>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18"/>
  <sheetViews>
    <sheetView view="pageLayout" zoomScale="70" zoomScalePageLayoutView="70" workbookViewId="0">
      <selection activeCell="A3" sqref="A3"/>
    </sheetView>
  </sheetViews>
  <sheetFormatPr defaultRowHeight="14.4" x14ac:dyDescent="0.3"/>
  <cols>
    <col min="1" max="1" width="33.33203125" bestFit="1" customWidth="1"/>
    <col min="2" max="4" width="14.6640625" customWidth="1"/>
  </cols>
  <sheetData>
    <row r="1" spans="1:4" ht="17.399999999999999" x14ac:dyDescent="0.3">
      <c r="A1" s="1" t="s">
        <v>5</v>
      </c>
      <c r="B1" s="3"/>
    </row>
    <row r="2" spans="1:4" x14ac:dyDescent="0.3">
      <c r="A2" s="49" t="s">
        <v>15</v>
      </c>
      <c r="B2" s="49"/>
      <c r="C2" s="49"/>
      <c r="D2" s="49"/>
    </row>
    <row r="3" spans="1:4" x14ac:dyDescent="0.3">
      <c r="A3" s="2" t="s">
        <v>22</v>
      </c>
      <c r="B3" s="3"/>
    </row>
    <row r="4" spans="1:4" ht="12.75" customHeight="1" thickBot="1" x14ac:dyDescent="0.35">
      <c r="A4" s="3"/>
      <c r="B4" s="3"/>
    </row>
    <row r="5" spans="1:4" ht="15" customHeight="1" x14ac:dyDescent="0.3">
      <c r="A5" s="9" t="s">
        <v>16</v>
      </c>
      <c r="B5" s="7" t="s">
        <v>1</v>
      </c>
      <c r="C5" s="7" t="s">
        <v>2</v>
      </c>
      <c r="D5" s="10" t="s">
        <v>0</v>
      </c>
    </row>
    <row r="6" spans="1:4" x14ac:dyDescent="0.3">
      <c r="A6" s="6" t="s">
        <v>6</v>
      </c>
      <c r="B6" s="4">
        <v>3</v>
      </c>
      <c r="C6" s="4">
        <v>1</v>
      </c>
      <c r="D6" s="5">
        <f>B6+C6</f>
        <v>4</v>
      </c>
    </row>
    <row r="7" spans="1:4" x14ac:dyDescent="0.3">
      <c r="A7" s="6" t="s">
        <v>7</v>
      </c>
      <c r="B7" s="4">
        <v>19</v>
      </c>
      <c r="C7" s="4">
        <v>13</v>
      </c>
      <c r="D7" s="5">
        <f t="shared" ref="D7:D15" si="0">B7+C7</f>
        <v>32</v>
      </c>
    </row>
    <row r="8" spans="1:4" x14ac:dyDescent="0.3">
      <c r="A8" s="6" t="s">
        <v>8</v>
      </c>
      <c r="B8" s="4">
        <v>181</v>
      </c>
      <c r="C8" s="4">
        <v>53</v>
      </c>
      <c r="D8" s="5">
        <f t="shared" si="0"/>
        <v>234</v>
      </c>
    </row>
    <row r="9" spans="1:4" x14ac:dyDescent="0.3">
      <c r="A9" s="6" t="s">
        <v>9</v>
      </c>
      <c r="B9" s="4">
        <v>9</v>
      </c>
      <c r="C9" s="4">
        <v>1</v>
      </c>
      <c r="D9" s="5">
        <f t="shared" si="0"/>
        <v>10</v>
      </c>
    </row>
    <row r="10" spans="1:4" x14ac:dyDescent="0.3">
      <c r="A10" s="6" t="s">
        <v>10</v>
      </c>
      <c r="B10" s="4">
        <v>11</v>
      </c>
      <c r="C10" s="4">
        <v>3</v>
      </c>
      <c r="D10" s="5">
        <f t="shared" si="0"/>
        <v>14</v>
      </c>
    </row>
    <row r="11" spans="1:4" x14ac:dyDescent="0.3">
      <c r="A11" s="6" t="s">
        <v>11</v>
      </c>
      <c r="B11" s="4">
        <v>59</v>
      </c>
      <c r="C11" s="4">
        <v>36</v>
      </c>
      <c r="D11" s="5">
        <f t="shared" si="0"/>
        <v>95</v>
      </c>
    </row>
    <row r="12" spans="1:4" x14ac:dyDescent="0.3">
      <c r="A12" s="6" t="s">
        <v>12</v>
      </c>
      <c r="B12" s="4">
        <v>3</v>
      </c>
      <c r="C12" s="4">
        <v>9</v>
      </c>
      <c r="D12" s="5">
        <f t="shared" si="0"/>
        <v>12</v>
      </c>
    </row>
    <row r="13" spans="1:4" x14ac:dyDescent="0.3">
      <c r="A13" s="6" t="s">
        <v>13</v>
      </c>
      <c r="B13" s="4">
        <v>53</v>
      </c>
      <c r="C13" s="4">
        <v>15</v>
      </c>
      <c r="D13" s="5">
        <f t="shared" si="0"/>
        <v>68</v>
      </c>
    </row>
    <row r="14" spans="1:4" x14ac:dyDescent="0.3">
      <c r="A14" s="6" t="s">
        <v>14</v>
      </c>
      <c r="B14" s="4">
        <v>11716</v>
      </c>
      <c r="C14" s="4">
        <v>6570</v>
      </c>
      <c r="D14" s="5">
        <f t="shared" si="0"/>
        <v>18286</v>
      </c>
    </row>
    <row r="15" spans="1:4" ht="15.75" customHeight="1" thickBot="1" x14ac:dyDescent="0.35">
      <c r="A15" s="6" t="s">
        <v>3</v>
      </c>
      <c r="B15" s="4">
        <v>87</v>
      </c>
      <c r="C15" s="4">
        <v>572</v>
      </c>
      <c r="D15" s="5">
        <f t="shared" si="0"/>
        <v>659</v>
      </c>
    </row>
    <row r="16" spans="1:4" ht="15.6" thickTop="1" thickBot="1" x14ac:dyDescent="0.35">
      <c r="A16" s="11" t="s">
        <v>0</v>
      </c>
      <c r="B16" s="12">
        <f>SUM(B6:B15)</f>
        <v>12141</v>
      </c>
      <c r="C16" s="12">
        <f>SUM(C6:C15)</f>
        <v>7273</v>
      </c>
      <c r="D16" s="13">
        <f>SUM(D6:D15)</f>
        <v>19414</v>
      </c>
    </row>
    <row r="18" spans="1:5" ht="73.5" customHeight="1" x14ac:dyDescent="0.3">
      <c r="A18" s="50" t="s">
        <v>4</v>
      </c>
      <c r="B18" s="50"/>
      <c r="C18" s="50"/>
      <c r="D18" s="50"/>
      <c r="E18" s="8"/>
    </row>
  </sheetData>
  <mergeCells count="2">
    <mergeCell ref="A18:D18"/>
    <mergeCell ref="A2:D2"/>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workbookViewId="0">
      <selection activeCell="E10" sqref="E10"/>
    </sheetView>
  </sheetViews>
  <sheetFormatPr defaultRowHeight="14.4" x14ac:dyDescent="0.3"/>
  <cols>
    <col min="1" max="1" width="55.77734375" bestFit="1" customWidth="1"/>
    <col min="2" max="2" width="12.77734375" bestFit="1" customWidth="1"/>
    <col min="3" max="3" width="11.33203125" bestFit="1" customWidth="1"/>
    <col min="4" max="4" width="6" bestFit="1" customWidth="1"/>
  </cols>
  <sheetData>
    <row r="2" spans="1:4" ht="17.399999999999999" x14ac:dyDescent="0.3">
      <c r="A2" s="36" t="s">
        <v>37</v>
      </c>
      <c r="B2" s="23"/>
      <c r="C2" s="23"/>
      <c r="D2" s="23"/>
    </row>
    <row r="3" spans="1:4" x14ac:dyDescent="0.3">
      <c r="A3" s="23"/>
      <c r="B3" s="23"/>
      <c r="C3" s="23"/>
      <c r="D3" s="23"/>
    </row>
    <row r="4" spans="1:4" x14ac:dyDescent="0.3">
      <c r="A4" s="37" t="s">
        <v>38</v>
      </c>
      <c r="B4" s="37" t="s">
        <v>1</v>
      </c>
      <c r="C4" s="37" t="s">
        <v>39</v>
      </c>
      <c r="D4" s="37" t="s">
        <v>0</v>
      </c>
    </row>
    <row r="5" spans="1:4" x14ac:dyDescent="0.3">
      <c r="A5" s="38" t="s">
        <v>17</v>
      </c>
      <c r="B5" s="39">
        <v>31</v>
      </c>
      <c r="C5" s="39">
        <v>32</v>
      </c>
      <c r="D5" s="38">
        <f>SUM(B5:C5)</f>
        <v>63</v>
      </c>
    </row>
    <row r="6" spans="1:4" x14ac:dyDescent="0.3">
      <c r="A6" s="38" t="s">
        <v>6</v>
      </c>
      <c r="B6" s="39">
        <v>28</v>
      </c>
      <c r="C6" s="39">
        <v>33</v>
      </c>
      <c r="D6" s="38">
        <f t="shared" ref="D6:D16" si="0">SUM(B6:C6)</f>
        <v>61</v>
      </c>
    </row>
    <row r="7" spans="1:4" x14ac:dyDescent="0.3">
      <c r="A7" s="38" t="s">
        <v>7</v>
      </c>
      <c r="B7" s="39">
        <v>30</v>
      </c>
      <c r="C7" s="39">
        <v>46</v>
      </c>
      <c r="D7" s="38">
        <f t="shared" si="0"/>
        <v>76</v>
      </c>
    </row>
    <row r="8" spans="1:4" x14ac:dyDescent="0.3">
      <c r="A8" s="38" t="s">
        <v>33</v>
      </c>
      <c r="B8" s="39">
        <v>379</v>
      </c>
      <c r="C8" s="39">
        <v>588</v>
      </c>
      <c r="D8" s="38">
        <f t="shared" si="0"/>
        <v>967</v>
      </c>
    </row>
    <row r="9" spans="1:4" x14ac:dyDescent="0.3">
      <c r="A9" s="38" t="s">
        <v>9</v>
      </c>
      <c r="B9" s="39">
        <v>288</v>
      </c>
      <c r="C9" s="39">
        <v>209</v>
      </c>
      <c r="D9" s="38">
        <f t="shared" si="0"/>
        <v>497</v>
      </c>
    </row>
    <row r="10" spans="1:4" x14ac:dyDescent="0.3">
      <c r="A10" s="38" t="s">
        <v>10</v>
      </c>
      <c r="B10" s="39">
        <v>85</v>
      </c>
      <c r="C10" s="39">
        <v>104</v>
      </c>
      <c r="D10" s="38">
        <f t="shared" si="0"/>
        <v>189</v>
      </c>
    </row>
    <row r="11" spans="1:4" x14ac:dyDescent="0.3">
      <c r="A11" s="38" t="s">
        <v>11</v>
      </c>
      <c r="B11" s="39">
        <v>110</v>
      </c>
      <c r="C11" s="39">
        <v>128</v>
      </c>
      <c r="D11" s="38">
        <f t="shared" si="0"/>
        <v>238</v>
      </c>
    </row>
    <row r="12" spans="1:4" x14ac:dyDescent="0.3">
      <c r="A12" s="38" t="s">
        <v>12</v>
      </c>
      <c r="B12" s="39">
        <v>26</v>
      </c>
      <c r="C12" s="39">
        <v>48</v>
      </c>
      <c r="D12" s="38">
        <f t="shared" si="0"/>
        <v>74</v>
      </c>
    </row>
    <row r="13" spans="1:4" x14ac:dyDescent="0.3">
      <c r="A13" s="38" t="s">
        <v>20</v>
      </c>
      <c r="B13" s="39">
        <v>83</v>
      </c>
      <c r="C13" s="39">
        <v>105</v>
      </c>
      <c r="D13" s="38">
        <f t="shared" si="0"/>
        <v>188</v>
      </c>
    </row>
    <row r="14" spans="1:4" x14ac:dyDescent="0.3">
      <c r="A14" s="38" t="s">
        <v>14</v>
      </c>
      <c r="B14" s="39">
        <v>16990</v>
      </c>
      <c r="C14" s="39">
        <v>19238</v>
      </c>
      <c r="D14" s="38">
        <f t="shared" si="0"/>
        <v>36228</v>
      </c>
    </row>
    <row r="15" spans="1:4" x14ac:dyDescent="0.3">
      <c r="A15" s="38" t="s">
        <v>3</v>
      </c>
      <c r="B15" s="39">
        <v>261</v>
      </c>
      <c r="C15" s="39">
        <v>631</v>
      </c>
      <c r="D15" s="38">
        <f t="shared" si="0"/>
        <v>892</v>
      </c>
    </row>
    <row r="16" spans="1:4" x14ac:dyDescent="0.3">
      <c r="A16" s="40" t="s">
        <v>40</v>
      </c>
      <c r="B16" s="38">
        <f>SUM(B5:B15)</f>
        <v>18311</v>
      </c>
      <c r="C16" s="38">
        <f>SUM(C5:C15)</f>
        <v>21162</v>
      </c>
      <c r="D16" s="38">
        <f t="shared" si="0"/>
        <v>39473</v>
      </c>
    </row>
    <row r="17" spans="1:4" x14ac:dyDescent="0.3">
      <c r="A17" s="23"/>
      <c r="B17" s="23"/>
      <c r="C17" s="23"/>
      <c r="D17" s="23"/>
    </row>
    <row r="18" spans="1:4" x14ac:dyDescent="0.3">
      <c r="A18" s="23"/>
      <c r="B18" s="23"/>
      <c r="C18" s="23"/>
      <c r="D18" s="23"/>
    </row>
    <row r="19" spans="1:4" ht="15.6" x14ac:dyDescent="0.3">
      <c r="A19" s="24" t="s">
        <v>34</v>
      </c>
      <c r="B19" s="23"/>
      <c r="C19" s="23"/>
      <c r="D19" s="23"/>
    </row>
    <row r="20" spans="1:4" x14ac:dyDescent="0.3">
      <c r="A20" s="44" t="s">
        <v>35</v>
      </c>
      <c r="B20" s="45"/>
      <c r="C20" s="45"/>
      <c r="D20" s="45"/>
    </row>
    <row r="21" spans="1:4" x14ac:dyDescent="0.3">
      <c r="A21" s="45"/>
      <c r="B21" s="45"/>
      <c r="C21" s="45"/>
      <c r="D21" s="45"/>
    </row>
    <row r="22" spans="1:4" x14ac:dyDescent="0.3">
      <c r="A22" s="45"/>
      <c r="B22" s="45"/>
      <c r="C22" s="45"/>
      <c r="D22" s="45"/>
    </row>
    <row r="23" spans="1:4" x14ac:dyDescent="0.3">
      <c r="A23" s="45"/>
      <c r="B23" s="45"/>
      <c r="C23" s="45"/>
      <c r="D23" s="45"/>
    </row>
    <row r="24" spans="1:4" x14ac:dyDescent="0.3">
      <c r="A24" s="45"/>
      <c r="B24" s="45"/>
      <c r="C24" s="45"/>
      <c r="D24" s="45"/>
    </row>
    <row r="25" spans="1:4" x14ac:dyDescent="0.3">
      <c r="A25" s="45"/>
      <c r="B25" s="45"/>
      <c r="C25" s="45"/>
      <c r="D25" s="45"/>
    </row>
  </sheetData>
  <mergeCells count="1">
    <mergeCell ref="A20: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F23" sqref="F23"/>
    </sheetView>
  </sheetViews>
  <sheetFormatPr defaultRowHeight="14.4" x14ac:dyDescent="0.3"/>
  <cols>
    <col min="1" max="1" width="34.88671875" customWidth="1"/>
    <col min="2" max="2" width="14.33203125" bestFit="1" customWidth="1"/>
    <col min="4" max="4" width="6" bestFit="1" customWidth="1"/>
  </cols>
  <sheetData>
    <row r="1" spans="1:4" ht="17.399999999999999" x14ac:dyDescent="0.3">
      <c r="A1" s="1" t="s">
        <v>5</v>
      </c>
      <c r="B1" s="3"/>
    </row>
    <row r="2" spans="1:4" x14ac:dyDescent="0.3">
      <c r="A2" s="49" t="s">
        <v>15</v>
      </c>
      <c r="B2" s="49"/>
      <c r="C2" s="49"/>
      <c r="D2" s="49"/>
    </row>
    <row r="3" spans="1:4" x14ac:dyDescent="0.3">
      <c r="A3" s="2" t="s">
        <v>36</v>
      </c>
      <c r="B3" s="3"/>
    </row>
    <row r="4" spans="1:4" ht="15" thickBot="1" x14ac:dyDescent="0.35">
      <c r="A4" s="23"/>
      <c r="B4" s="23"/>
      <c r="C4" s="23"/>
      <c r="D4" s="23"/>
    </row>
    <row r="5" spans="1:4" x14ac:dyDescent="0.3">
      <c r="A5" s="9" t="s">
        <v>16</v>
      </c>
      <c r="B5" s="7" t="s">
        <v>1</v>
      </c>
      <c r="C5" s="7" t="s">
        <v>2</v>
      </c>
      <c r="D5" s="10" t="s">
        <v>0</v>
      </c>
    </row>
    <row r="6" spans="1:4" x14ac:dyDescent="0.3">
      <c r="A6" s="30" t="s">
        <v>17</v>
      </c>
      <c r="B6" s="33">
        <v>39</v>
      </c>
      <c r="C6" s="33">
        <v>30</v>
      </c>
      <c r="D6" s="14">
        <f>SUM(B6:C6)</f>
        <v>69</v>
      </c>
    </row>
    <row r="7" spans="1:4" x14ac:dyDescent="0.3">
      <c r="A7" s="31" t="s">
        <v>6</v>
      </c>
      <c r="B7" s="34">
        <v>27</v>
      </c>
      <c r="C7" s="34">
        <v>38</v>
      </c>
      <c r="D7" s="15">
        <f t="shared" ref="D7:D16" si="0">SUM(B7:C7)</f>
        <v>65</v>
      </c>
    </row>
    <row r="8" spans="1:4" x14ac:dyDescent="0.3">
      <c r="A8" s="31" t="s">
        <v>7</v>
      </c>
      <c r="B8" s="34">
        <v>33</v>
      </c>
      <c r="C8" s="34">
        <v>55</v>
      </c>
      <c r="D8" s="15">
        <f t="shared" si="0"/>
        <v>88</v>
      </c>
    </row>
    <row r="9" spans="1:4" x14ac:dyDescent="0.3">
      <c r="A9" s="31" t="s">
        <v>33</v>
      </c>
      <c r="B9" s="34">
        <v>393</v>
      </c>
      <c r="C9" s="34">
        <v>552</v>
      </c>
      <c r="D9" s="15">
        <f t="shared" si="0"/>
        <v>945</v>
      </c>
    </row>
    <row r="10" spans="1:4" x14ac:dyDescent="0.3">
      <c r="A10" s="31" t="s">
        <v>9</v>
      </c>
      <c r="B10" s="34">
        <v>252</v>
      </c>
      <c r="C10" s="34">
        <v>187</v>
      </c>
      <c r="D10" s="15">
        <f t="shared" si="0"/>
        <v>439</v>
      </c>
    </row>
    <row r="11" spans="1:4" x14ac:dyDescent="0.3">
      <c r="A11" s="31" t="s">
        <v>10</v>
      </c>
      <c r="B11" s="34">
        <v>74</v>
      </c>
      <c r="C11" s="34">
        <v>81</v>
      </c>
      <c r="D11" s="15">
        <f t="shared" si="0"/>
        <v>155</v>
      </c>
    </row>
    <row r="12" spans="1:4" x14ac:dyDescent="0.3">
      <c r="A12" s="31" t="s">
        <v>11</v>
      </c>
      <c r="B12" s="34">
        <v>113</v>
      </c>
      <c r="C12" s="34">
        <v>136</v>
      </c>
      <c r="D12" s="15">
        <f t="shared" si="0"/>
        <v>249</v>
      </c>
    </row>
    <row r="13" spans="1:4" x14ac:dyDescent="0.3">
      <c r="A13" s="31" t="s">
        <v>12</v>
      </c>
      <c r="B13" s="34">
        <v>34</v>
      </c>
      <c r="C13" s="34">
        <v>43</v>
      </c>
      <c r="D13" s="15">
        <f t="shared" si="0"/>
        <v>77</v>
      </c>
    </row>
    <row r="14" spans="1:4" x14ac:dyDescent="0.3">
      <c r="A14" s="31" t="s">
        <v>20</v>
      </c>
      <c r="B14" s="34">
        <v>87</v>
      </c>
      <c r="C14" s="34">
        <v>104</v>
      </c>
      <c r="D14" s="15">
        <f t="shared" si="0"/>
        <v>191</v>
      </c>
    </row>
    <row r="15" spans="1:4" x14ac:dyDescent="0.3">
      <c r="A15" s="31" t="s">
        <v>14</v>
      </c>
      <c r="B15" s="34">
        <v>16615</v>
      </c>
      <c r="C15" s="34">
        <v>17613</v>
      </c>
      <c r="D15" s="15">
        <f t="shared" si="0"/>
        <v>34228</v>
      </c>
    </row>
    <row r="16" spans="1:4" ht="15" thickBot="1" x14ac:dyDescent="0.35">
      <c r="A16" s="32" t="s">
        <v>3</v>
      </c>
      <c r="B16" s="35">
        <v>179</v>
      </c>
      <c r="C16" s="35">
        <v>1628</v>
      </c>
      <c r="D16" s="16">
        <f t="shared" si="0"/>
        <v>1807</v>
      </c>
    </row>
    <row r="17" spans="1:4" ht="15.6" thickTop="1" thickBot="1" x14ac:dyDescent="0.35">
      <c r="A17" s="11" t="s">
        <v>0</v>
      </c>
      <c r="B17" s="17">
        <f>SUM(B6:B16)</f>
        <v>17846</v>
      </c>
      <c r="C17" s="17">
        <f>SUM(C6:C16)</f>
        <v>20467</v>
      </c>
      <c r="D17" s="17">
        <f>SUM(D6:D16)</f>
        <v>38313</v>
      </c>
    </row>
    <row r="18" spans="1:4" x14ac:dyDescent="0.3">
      <c r="A18" s="23"/>
      <c r="B18" s="23"/>
      <c r="C18" s="23"/>
      <c r="D18" s="23"/>
    </row>
    <row r="19" spans="1:4" x14ac:dyDescent="0.3">
      <c r="A19" s="23"/>
      <c r="B19" s="23"/>
      <c r="C19" s="23"/>
      <c r="D19" s="23"/>
    </row>
    <row r="20" spans="1:4" ht="15.6" x14ac:dyDescent="0.3">
      <c r="A20" s="24" t="s">
        <v>34</v>
      </c>
      <c r="B20" s="23"/>
      <c r="C20" s="23"/>
      <c r="D20" s="23"/>
    </row>
    <row r="21" spans="1:4" x14ac:dyDescent="0.3">
      <c r="A21" s="46" t="s">
        <v>35</v>
      </c>
      <c r="B21" s="47"/>
      <c r="C21" s="47"/>
      <c r="D21" s="47"/>
    </row>
    <row r="22" spans="1:4" x14ac:dyDescent="0.3">
      <c r="A22" s="48"/>
      <c r="B22" s="48"/>
      <c r="C22" s="48"/>
      <c r="D22" s="48"/>
    </row>
    <row r="23" spans="1:4" x14ac:dyDescent="0.3">
      <c r="A23" s="48"/>
      <c r="B23" s="48"/>
      <c r="C23" s="48"/>
      <c r="D23" s="48"/>
    </row>
    <row r="24" spans="1:4" x14ac:dyDescent="0.3">
      <c r="A24" s="48"/>
      <c r="B24" s="48"/>
      <c r="C24" s="48"/>
      <c r="D24" s="48"/>
    </row>
    <row r="25" spans="1:4" x14ac:dyDescent="0.3">
      <c r="A25" s="48"/>
      <c r="B25" s="48"/>
      <c r="C25" s="48"/>
      <c r="D25" s="48"/>
    </row>
    <row r="26" spans="1:4" x14ac:dyDescent="0.3">
      <c r="A26" s="48"/>
      <c r="B26" s="48"/>
      <c r="C26" s="48"/>
      <c r="D26" s="48"/>
    </row>
    <row r="27" spans="1:4" x14ac:dyDescent="0.3">
      <c r="A27" s="48"/>
      <c r="B27" s="48"/>
      <c r="C27" s="48"/>
      <c r="D27" s="48"/>
    </row>
    <row r="28" spans="1:4" x14ac:dyDescent="0.3">
      <c r="A28" s="48"/>
      <c r="B28" s="48"/>
      <c r="C28" s="48"/>
      <c r="D28" s="48"/>
    </row>
    <row r="29" spans="1:4" ht="6.6" customHeight="1" x14ac:dyDescent="0.3">
      <c r="A29" s="48"/>
      <c r="B29" s="48"/>
      <c r="C29" s="48"/>
      <c r="D29" s="48"/>
    </row>
  </sheetData>
  <mergeCells count="2">
    <mergeCell ref="A21:D29"/>
    <mergeCell ref="A2:D2"/>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20" sqref="D20"/>
    </sheetView>
  </sheetViews>
  <sheetFormatPr defaultRowHeight="14.4" x14ac:dyDescent="0.3"/>
  <cols>
    <col min="1" max="1" width="34.88671875" bestFit="1" customWidth="1"/>
    <col min="2" max="2" width="14.6640625" style="22" bestFit="1" customWidth="1"/>
    <col min="3" max="3" width="9.44140625" style="22" bestFit="1" customWidth="1"/>
    <col min="4" max="4" width="6" style="22" bestFit="1" customWidth="1"/>
    <col min="9" max="9" width="21.44140625" customWidth="1"/>
  </cols>
  <sheetData>
    <row r="1" spans="1:4" ht="17.399999999999999" x14ac:dyDescent="0.3">
      <c r="A1" s="1" t="s">
        <v>5</v>
      </c>
      <c r="B1" s="3"/>
      <c r="C1"/>
      <c r="D1"/>
    </row>
    <row r="2" spans="1:4" x14ac:dyDescent="0.3">
      <c r="A2" s="49" t="s">
        <v>15</v>
      </c>
      <c r="B2" s="49"/>
      <c r="C2" s="49"/>
      <c r="D2" s="49"/>
    </row>
    <row r="3" spans="1:4" x14ac:dyDescent="0.3">
      <c r="A3" s="2" t="s">
        <v>32</v>
      </c>
      <c r="B3" s="3"/>
      <c r="C3"/>
      <c r="D3"/>
    </row>
    <row r="4" spans="1:4" ht="15" thickBot="1" x14ac:dyDescent="0.35">
      <c r="A4" s="3"/>
      <c r="B4" s="21"/>
    </row>
    <row r="5" spans="1:4" x14ac:dyDescent="0.3">
      <c r="A5" s="9" t="s">
        <v>16</v>
      </c>
      <c r="B5" s="7" t="s">
        <v>1</v>
      </c>
      <c r="C5" s="7" t="s">
        <v>2</v>
      </c>
      <c r="D5" s="10" t="s">
        <v>0</v>
      </c>
    </row>
    <row r="6" spans="1:4" x14ac:dyDescent="0.3">
      <c r="A6" s="6" t="s">
        <v>17</v>
      </c>
      <c r="B6" s="28">
        <v>40</v>
      </c>
      <c r="C6" s="25">
        <v>12</v>
      </c>
      <c r="D6" s="14">
        <f>SUM(B6:C6)</f>
        <v>52</v>
      </c>
    </row>
    <row r="7" spans="1:4" x14ac:dyDescent="0.3">
      <c r="A7" s="6" t="s">
        <v>6</v>
      </c>
      <c r="B7" s="5">
        <v>14</v>
      </c>
      <c r="C7" s="26">
        <v>25</v>
      </c>
      <c r="D7" s="15">
        <f t="shared" ref="D7:D16" si="0">SUM(B7:C7)</f>
        <v>39</v>
      </c>
    </row>
    <row r="8" spans="1:4" x14ac:dyDescent="0.3">
      <c r="A8" s="6" t="s">
        <v>7</v>
      </c>
      <c r="B8" s="5">
        <v>24</v>
      </c>
      <c r="C8" s="26">
        <v>29</v>
      </c>
      <c r="D8" s="15">
        <f t="shared" si="0"/>
        <v>53</v>
      </c>
    </row>
    <row r="9" spans="1:4" x14ac:dyDescent="0.3">
      <c r="A9" s="6" t="s">
        <v>19</v>
      </c>
      <c r="B9" s="5">
        <v>362</v>
      </c>
      <c r="C9" s="26">
        <v>327</v>
      </c>
      <c r="D9" s="15">
        <f t="shared" si="0"/>
        <v>689</v>
      </c>
    </row>
    <row r="10" spans="1:4" x14ac:dyDescent="0.3">
      <c r="A10" s="6" t="s">
        <v>9</v>
      </c>
      <c r="B10" s="5">
        <v>178</v>
      </c>
      <c r="C10" s="26">
        <v>88</v>
      </c>
      <c r="D10" s="15">
        <f t="shared" si="0"/>
        <v>266</v>
      </c>
    </row>
    <row r="11" spans="1:4" x14ac:dyDescent="0.3">
      <c r="A11" s="6" t="s">
        <v>10</v>
      </c>
      <c r="B11" s="5">
        <v>52</v>
      </c>
      <c r="C11" s="26">
        <v>57</v>
      </c>
      <c r="D11" s="15">
        <f t="shared" si="0"/>
        <v>109</v>
      </c>
    </row>
    <row r="12" spans="1:4" x14ac:dyDescent="0.3">
      <c r="A12" s="6" t="s">
        <v>11</v>
      </c>
      <c r="B12" s="5">
        <v>93</v>
      </c>
      <c r="C12" s="26">
        <v>89</v>
      </c>
      <c r="D12" s="15">
        <f t="shared" si="0"/>
        <v>182</v>
      </c>
    </row>
    <row r="13" spans="1:4" x14ac:dyDescent="0.3">
      <c r="A13" s="6" t="s">
        <v>12</v>
      </c>
      <c r="B13" s="5">
        <v>34</v>
      </c>
      <c r="C13" s="26">
        <v>29</v>
      </c>
      <c r="D13" s="15">
        <f t="shared" si="0"/>
        <v>63</v>
      </c>
    </row>
    <row r="14" spans="1:4" x14ac:dyDescent="0.3">
      <c r="A14" s="6" t="s">
        <v>20</v>
      </c>
      <c r="B14" s="5">
        <v>96</v>
      </c>
      <c r="C14" s="26">
        <v>71</v>
      </c>
      <c r="D14" s="15">
        <f t="shared" si="0"/>
        <v>167</v>
      </c>
    </row>
    <row r="15" spans="1:4" x14ac:dyDescent="0.3">
      <c r="A15" s="6" t="s">
        <v>14</v>
      </c>
      <c r="B15" s="5">
        <v>15481</v>
      </c>
      <c r="C15" s="26">
        <v>13101</v>
      </c>
      <c r="D15" s="15">
        <f t="shared" si="0"/>
        <v>28582</v>
      </c>
    </row>
    <row r="16" spans="1:4" ht="15" thickBot="1" x14ac:dyDescent="0.35">
      <c r="A16" s="6" t="s">
        <v>21</v>
      </c>
      <c r="B16" s="29">
        <v>117</v>
      </c>
      <c r="C16" s="27">
        <v>232</v>
      </c>
      <c r="D16" s="16">
        <f t="shared" si="0"/>
        <v>349</v>
      </c>
    </row>
    <row r="17" spans="1:4" ht="15.6" thickTop="1" thickBot="1" x14ac:dyDescent="0.35">
      <c r="A17" s="11" t="s">
        <v>0</v>
      </c>
      <c r="B17" s="17">
        <f>SUM(B6:B16)</f>
        <v>16491</v>
      </c>
      <c r="C17" s="17">
        <f>SUM(C6:C16)</f>
        <v>14060</v>
      </c>
      <c r="D17" s="17">
        <f>SUM(D6:D16)</f>
        <v>30551</v>
      </c>
    </row>
    <row r="19" spans="1:4" ht="85.95" customHeight="1" x14ac:dyDescent="0.3">
      <c r="A19" s="50" t="s">
        <v>4</v>
      </c>
      <c r="B19" s="50"/>
      <c r="C19" s="50"/>
      <c r="D19" s="50"/>
    </row>
  </sheetData>
  <mergeCells count="2">
    <mergeCell ref="A19:D19"/>
    <mergeCell ref="A2:D2"/>
  </mergeCells>
  <phoneticPr fontId="1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15" sqref="A15"/>
    </sheetView>
  </sheetViews>
  <sheetFormatPr defaultRowHeight="14.4" x14ac:dyDescent="0.3"/>
  <cols>
    <col min="1" max="1" width="33.33203125" customWidth="1"/>
    <col min="2" max="2" width="14.33203125" bestFit="1" customWidth="1"/>
    <col min="4" max="4" width="6" bestFit="1" customWidth="1"/>
  </cols>
  <sheetData>
    <row r="1" spans="1:4" ht="17.399999999999999" x14ac:dyDescent="0.3">
      <c r="A1" s="1" t="s">
        <v>5</v>
      </c>
      <c r="B1" s="3"/>
    </row>
    <row r="2" spans="1:4" x14ac:dyDescent="0.3">
      <c r="A2" s="49" t="s">
        <v>15</v>
      </c>
      <c r="B2" s="49"/>
      <c r="C2" s="49"/>
      <c r="D2" s="49"/>
    </row>
    <row r="3" spans="1:4" x14ac:dyDescent="0.3">
      <c r="A3" s="2" t="s">
        <v>31</v>
      </c>
      <c r="B3" s="3"/>
    </row>
    <row r="4" spans="1:4" ht="15" thickBot="1" x14ac:dyDescent="0.35">
      <c r="A4" s="3"/>
      <c r="B4" s="3"/>
    </row>
    <row r="5" spans="1:4" x14ac:dyDescent="0.3">
      <c r="A5" s="9" t="s">
        <v>16</v>
      </c>
      <c r="B5" s="7" t="s">
        <v>1</v>
      </c>
      <c r="C5" s="7" t="s">
        <v>2</v>
      </c>
      <c r="D5" s="10" t="s">
        <v>0</v>
      </c>
    </row>
    <row r="6" spans="1:4" x14ac:dyDescent="0.3">
      <c r="A6" s="6" t="s">
        <v>17</v>
      </c>
      <c r="B6" s="14">
        <v>27</v>
      </c>
      <c r="C6" s="14">
        <v>10</v>
      </c>
      <c r="D6" s="14">
        <f>SUM(B6:C6)</f>
        <v>37</v>
      </c>
    </row>
    <row r="7" spans="1:4" x14ac:dyDescent="0.3">
      <c r="A7" s="6" t="s">
        <v>6</v>
      </c>
      <c r="B7" s="15">
        <v>14</v>
      </c>
      <c r="C7" s="15">
        <v>14</v>
      </c>
      <c r="D7" s="15">
        <f t="shared" ref="D7:D16" si="0">SUM(B7:C7)</f>
        <v>28</v>
      </c>
    </row>
    <row r="8" spans="1:4" x14ac:dyDescent="0.3">
      <c r="A8" s="6" t="s">
        <v>7</v>
      </c>
      <c r="B8" s="15">
        <v>29</v>
      </c>
      <c r="C8" s="15">
        <v>31</v>
      </c>
      <c r="D8" s="15">
        <f t="shared" si="0"/>
        <v>60</v>
      </c>
    </row>
    <row r="9" spans="1:4" x14ac:dyDescent="0.3">
      <c r="A9" s="6" t="s">
        <v>19</v>
      </c>
      <c r="B9" s="15">
        <v>366</v>
      </c>
      <c r="C9" s="15">
        <v>258</v>
      </c>
      <c r="D9" s="15">
        <f t="shared" si="0"/>
        <v>624</v>
      </c>
    </row>
    <row r="10" spans="1:4" x14ac:dyDescent="0.3">
      <c r="A10" s="6" t="s">
        <v>9</v>
      </c>
      <c r="B10" s="15">
        <v>145</v>
      </c>
      <c r="C10" s="15">
        <v>64</v>
      </c>
      <c r="D10" s="15">
        <f t="shared" si="0"/>
        <v>209</v>
      </c>
    </row>
    <row r="11" spans="1:4" x14ac:dyDescent="0.3">
      <c r="A11" s="6" t="s">
        <v>10</v>
      </c>
      <c r="B11" s="15">
        <v>42</v>
      </c>
      <c r="C11" s="15">
        <v>41</v>
      </c>
      <c r="D11" s="15">
        <f t="shared" si="0"/>
        <v>83</v>
      </c>
    </row>
    <row r="12" spans="1:4" x14ac:dyDescent="0.3">
      <c r="A12" s="6" t="s">
        <v>11</v>
      </c>
      <c r="B12" s="15">
        <v>80</v>
      </c>
      <c r="C12" s="15">
        <v>97</v>
      </c>
      <c r="D12" s="15">
        <f t="shared" si="0"/>
        <v>177</v>
      </c>
    </row>
    <row r="13" spans="1:4" x14ac:dyDescent="0.3">
      <c r="A13" s="6" t="s">
        <v>12</v>
      </c>
      <c r="B13" s="15">
        <v>33</v>
      </c>
      <c r="C13" s="15">
        <v>26</v>
      </c>
      <c r="D13" s="15">
        <f t="shared" si="0"/>
        <v>59</v>
      </c>
    </row>
    <row r="14" spans="1:4" x14ac:dyDescent="0.3">
      <c r="A14" s="6" t="s">
        <v>20</v>
      </c>
      <c r="B14" s="15">
        <v>83</v>
      </c>
      <c r="C14" s="15">
        <v>72</v>
      </c>
      <c r="D14" s="15">
        <f t="shared" si="0"/>
        <v>155</v>
      </c>
    </row>
    <row r="15" spans="1:4" x14ac:dyDescent="0.3">
      <c r="A15" s="6" t="s">
        <v>14</v>
      </c>
      <c r="B15" s="15">
        <v>14586</v>
      </c>
      <c r="C15" s="15">
        <v>12255</v>
      </c>
      <c r="D15" s="15">
        <f t="shared" si="0"/>
        <v>26841</v>
      </c>
    </row>
    <row r="16" spans="1:4" ht="15" thickBot="1" x14ac:dyDescent="0.35">
      <c r="A16" s="6" t="s">
        <v>21</v>
      </c>
      <c r="B16" s="16">
        <v>235</v>
      </c>
      <c r="C16" s="16">
        <v>351</v>
      </c>
      <c r="D16" s="16">
        <f t="shared" si="0"/>
        <v>586</v>
      </c>
    </row>
    <row r="17" spans="1:4" ht="15.6" thickTop="1" thickBot="1" x14ac:dyDescent="0.35">
      <c r="A17" s="11" t="s">
        <v>0</v>
      </c>
      <c r="B17" s="17">
        <f>SUM(B6:B16)</f>
        <v>15640</v>
      </c>
      <c r="C17" s="17">
        <f>SUM(C6:C16)</f>
        <v>13219</v>
      </c>
      <c r="D17" s="17">
        <f>SUM(D6:D16)</f>
        <v>28859</v>
      </c>
    </row>
    <row r="19" spans="1:4" ht="88.95" customHeight="1" x14ac:dyDescent="0.3">
      <c r="A19" s="50" t="s">
        <v>4</v>
      </c>
      <c r="B19" s="50"/>
      <c r="C19" s="50"/>
      <c r="D19" s="50"/>
    </row>
  </sheetData>
  <mergeCells count="2">
    <mergeCell ref="A2:D2"/>
    <mergeCell ref="A19:D19"/>
  </mergeCells>
  <phoneticPr fontId="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10" sqref="D10"/>
    </sheetView>
  </sheetViews>
  <sheetFormatPr defaultRowHeight="14.4" x14ac:dyDescent="0.3"/>
  <cols>
    <col min="1" max="1" width="33.33203125" customWidth="1"/>
    <col min="2" max="2" width="14.33203125" bestFit="1" customWidth="1"/>
    <col min="4" max="4" width="6" bestFit="1" customWidth="1"/>
  </cols>
  <sheetData>
    <row r="1" spans="1:4" ht="17.399999999999999" x14ac:dyDescent="0.3">
      <c r="A1" s="1" t="s">
        <v>5</v>
      </c>
      <c r="B1" s="3"/>
    </row>
    <row r="2" spans="1:4" x14ac:dyDescent="0.3">
      <c r="A2" s="49" t="s">
        <v>15</v>
      </c>
      <c r="B2" s="49"/>
      <c r="C2" s="49"/>
      <c r="D2" s="49"/>
    </row>
    <row r="3" spans="1:4" x14ac:dyDescent="0.3">
      <c r="A3" s="2" t="s">
        <v>30</v>
      </c>
      <c r="B3" s="3"/>
    </row>
    <row r="4" spans="1:4" ht="15" thickBot="1" x14ac:dyDescent="0.35">
      <c r="A4" s="3"/>
      <c r="B4" s="3"/>
    </row>
    <row r="5" spans="1:4" x14ac:dyDescent="0.3">
      <c r="A5" s="9" t="s">
        <v>16</v>
      </c>
      <c r="B5" s="7" t="s">
        <v>1</v>
      </c>
      <c r="C5" s="7" t="s">
        <v>2</v>
      </c>
      <c r="D5" s="10" t="s">
        <v>0</v>
      </c>
    </row>
    <row r="6" spans="1:4" x14ac:dyDescent="0.3">
      <c r="A6" s="6" t="s">
        <v>17</v>
      </c>
      <c r="B6" s="14">
        <v>27</v>
      </c>
      <c r="C6" s="14">
        <v>11</v>
      </c>
      <c r="D6" s="14">
        <f>SUM(B6:C6)</f>
        <v>38</v>
      </c>
    </row>
    <row r="7" spans="1:4" x14ac:dyDescent="0.3">
      <c r="A7" s="6" t="s">
        <v>6</v>
      </c>
      <c r="B7" s="15">
        <v>16</v>
      </c>
      <c r="C7" s="15">
        <v>14</v>
      </c>
      <c r="D7" s="15">
        <f t="shared" ref="D7:D16" si="0">SUM(B7:C7)</f>
        <v>30</v>
      </c>
    </row>
    <row r="8" spans="1:4" x14ac:dyDescent="0.3">
      <c r="A8" s="6" t="s">
        <v>7</v>
      </c>
      <c r="B8" s="15">
        <v>17</v>
      </c>
      <c r="C8" s="15">
        <v>26</v>
      </c>
      <c r="D8" s="15">
        <f t="shared" si="0"/>
        <v>43</v>
      </c>
    </row>
    <row r="9" spans="1:4" x14ac:dyDescent="0.3">
      <c r="A9" s="6" t="s">
        <v>19</v>
      </c>
      <c r="B9" s="15">
        <v>331</v>
      </c>
      <c r="C9" s="15">
        <v>212</v>
      </c>
      <c r="D9" s="15">
        <f t="shared" si="0"/>
        <v>543</v>
      </c>
    </row>
    <row r="10" spans="1:4" x14ac:dyDescent="0.3">
      <c r="A10" s="6" t="s">
        <v>9</v>
      </c>
      <c r="B10" s="15">
        <v>83</v>
      </c>
      <c r="C10" s="15">
        <v>50</v>
      </c>
      <c r="D10" s="15">
        <f t="shared" si="0"/>
        <v>133</v>
      </c>
    </row>
    <row r="11" spans="1:4" x14ac:dyDescent="0.3">
      <c r="A11" s="6" t="s">
        <v>10</v>
      </c>
      <c r="B11" s="15">
        <v>21</v>
      </c>
      <c r="C11" s="15">
        <v>34</v>
      </c>
      <c r="D11" s="15">
        <f t="shared" si="0"/>
        <v>55</v>
      </c>
    </row>
    <row r="12" spans="1:4" x14ac:dyDescent="0.3">
      <c r="A12" s="6" t="s">
        <v>11</v>
      </c>
      <c r="B12" s="15">
        <v>75</v>
      </c>
      <c r="C12" s="15">
        <v>98</v>
      </c>
      <c r="D12" s="15">
        <f t="shared" si="0"/>
        <v>173</v>
      </c>
    </row>
    <row r="13" spans="1:4" x14ac:dyDescent="0.3">
      <c r="A13" s="6" t="s">
        <v>12</v>
      </c>
      <c r="B13" s="15">
        <v>29</v>
      </c>
      <c r="C13" s="15">
        <v>22</v>
      </c>
      <c r="D13" s="15">
        <f t="shared" si="0"/>
        <v>51</v>
      </c>
    </row>
    <row r="14" spans="1:4" x14ac:dyDescent="0.3">
      <c r="A14" s="6" t="s">
        <v>20</v>
      </c>
      <c r="B14" s="15">
        <v>90</v>
      </c>
      <c r="C14" s="15">
        <v>67</v>
      </c>
      <c r="D14" s="15">
        <f t="shared" si="0"/>
        <v>157</v>
      </c>
    </row>
    <row r="15" spans="1:4" x14ac:dyDescent="0.3">
      <c r="A15" s="6" t="s">
        <v>14</v>
      </c>
      <c r="B15" s="15">
        <v>13481</v>
      </c>
      <c r="C15" s="15">
        <v>10820</v>
      </c>
      <c r="D15" s="15">
        <f t="shared" si="0"/>
        <v>24301</v>
      </c>
    </row>
    <row r="16" spans="1:4" ht="15" thickBot="1" x14ac:dyDescent="0.35">
      <c r="A16" s="6" t="s">
        <v>21</v>
      </c>
      <c r="B16" s="16">
        <v>615</v>
      </c>
      <c r="C16" s="16">
        <v>559</v>
      </c>
      <c r="D16" s="16">
        <f t="shared" si="0"/>
        <v>1174</v>
      </c>
    </row>
    <row r="17" spans="1:4" ht="15.6" thickTop="1" thickBot="1" x14ac:dyDescent="0.35">
      <c r="A17" s="11" t="s">
        <v>0</v>
      </c>
      <c r="B17" s="17">
        <f>SUM(B6:B16)</f>
        <v>14785</v>
      </c>
      <c r="C17" s="17">
        <f>SUM(C6:C16)</f>
        <v>11913</v>
      </c>
      <c r="D17" s="17">
        <f>SUM(D6:D16)</f>
        <v>26698</v>
      </c>
    </row>
    <row r="19" spans="1:4" ht="85.95" customHeight="1" x14ac:dyDescent="0.3">
      <c r="A19" s="50" t="s">
        <v>4</v>
      </c>
      <c r="B19" s="50"/>
      <c r="C19" s="50"/>
      <c r="D19" s="50"/>
    </row>
  </sheetData>
  <mergeCells count="2">
    <mergeCell ref="A2:D2"/>
    <mergeCell ref="A19:D19"/>
  </mergeCells>
  <phoneticPr fontId="0" type="noConversion"/>
  <pageMargins left="0.75" right="0.75" top="1" bottom="1" header="0.5" footer="0.5"/>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9"/>
  <sheetViews>
    <sheetView zoomScalePageLayoutView="70" workbookViewId="0">
      <selection activeCell="D24" sqref="D24"/>
    </sheetView>
  </sheetViews>
  <sheetFormatPr defaultRowHeight="14.4" x14ac:dyDescent="0.3"/>
  <cols>
    <col min="1" max="1" width="33.33203125" bestFit="1" customWidth="1"/>
    <col min="2" max="2" width="14.33203125" bestFit="1" customWidth="1"/>
    <col min="4" max="4" width="6" bestFit="1" customWidth="1"/>
  </cols>
  <sheetData>
    <row r="1" spans="1:4" ht="17.399999999999999" x14ac:dyDescent="0.3">
      <c r="A1" s="1" t="s">
        <v>5</v>
      </c>
      <c r="B1" s="3"/>
    </row>
    <row r="2" spans="1:4" x14ac:dyDescent="0.3">
      <c r="A2" s="49" t="s">
        <v>15</v>
      </c>
      <c r="B2" s="49"/>
      <c r="C2" s="49"/>
      <c r="D2" s="49"/>
    </row>
    <row r="3" spans="1:4" x14ac:dyDescent="0.3">
      <c r="A3" s="2" t="s">
        <v>29</v>
      </c>
      <c r="B3" s="3"/>
    </row>
    <row r="4" spans="1:4" ht="12.75" customHeight="1" thickBot="1" x14ac:dyDescent="0.35">
      <c r="A4" s="3"/>
      <c r="B4" s="3"/>
    </row>
    <row r="5" spans="1:4" ht="15" customHeight="1" x14ac:dyDescent="0.3">
      <c r="A5" s="9" t="s">
        <v>16</v>
      </c>
      <c r="B5" s="7" t="s">
        <v>1</v>
      </c>
      <c r="C5" s="7" t="s">
        <v>2</v>
      </c>
      <c r="D5" s="10" t="s">
        <v>0</v>
      </c>
    </row>
    <row r="6" spans="1:4" x14ac:dyDescent="0.3">
      <c r="A6" s="6" t="s">
        <v>17</v>
      </c>
      <c r="B6" s="4">
        <v>25</v>
      </c>
      <c r="C6" s="4">
        <v>12</v>
      </c>
      <c r="D6" s="5">
        <f>B6+C6</f>
        <v>37</v>
      </c>
    </row>
    <row r="7" spans="1:4" x14ac:dyDescent="0.3">
      <c r="A7" s="6" t="s">
        <v>6</v>
      </c>
      <c r="B7" s="4">
        <v>15</v>
      </c>
      <c r="C7" s="4">
        <v>15</v>
      </c>
      <c r="D7" s="5">
        <f t="shared" ref="D7:D16" si="0">B7+C7</f>
        <v>30</v>
      </c>
    </row>
    <row r="8" spans="1:4" x14ac:dyDescent="0.3">
      <c r="A8" s="6" t="s">
        <v>7</v>
      </c>
      <c r="B8" s="4">
        <v>18</v>
      </c>
      <c r="C8" s="4">
        <v>29</v>
      </c>
      <c r="D8" s="5">
        <f t="shared" si="0"/>
        <v>47</v>
      </c>
    </row>
    <row r="9" spans="1:4" x14ac:dyDescent="0.3">
      <c r="A9" s="6" t="s">
        <v>19</v>
      </c>
      <c r="B9" s="4">
        <v>351</v>
      </c>
      <c r="C9" s="4">
        <v>201</v>
      </c>
      <c r="D9" s="5">
        <f t="shared" si="0"/>
        <v>552</v>
      </c>
    </row>
    <row r="10" spans="1:4" x14ac:dyDescent="0.3">
      <c r="A10" s="6" t="s">
        <v>9</v>
      </c>
      <c r="B10" s="4">
        <v>59</v>
      </c>
      <c r="C10" s="4">
        <v>40</v>
      </c>
      <c r="D10" s="5">
        <f t="shared" si="0"/>
        <v>99</v>
      </c>
    </row>
    <row r="11" spans="1:4" x14ac:dyDescent="0.3">
      <c r="A11" s="6" t="s">
        <v>10</v>
      </c>
      <c r="B11" s="4">
        <v>14</v>
      </c>
      <c r="C11" s="4">
        <v>24</v>
      </c>
      <c r="D11" s="5">
        <f t="shared" si="0"/>
        <v>38</v>
      </c>
    </row>
    <row r="12" spans="1:4" x14ac:dyDescent="0.3">
      <c r="A12" s="6" t="s">
        <v>11</v>
      </c>
      <c r="B12" s="4">
        <v>82</v>
      </c>
      <c r="C12" s="4">
        <v>100</v>
      </c>
      <c r="D12" s="5">
        <f t="shared" si="0"/>
        <v>182</v>
      </c>
    </row>
    <row r="13" spans="1:4" x14ac:dyDescent="0.3">
      <c r="A13" s="6" t="s">
        <v>12</v>
      </c>
      <c r="B13" s="4">
        <v>20</v>
      </c>
      <c r="C13" s="4">
        <v>20</v>
      </c>
      <c r="D13" s="5">
        <f t="shared" si="0"/>
        <v>40</v>
      </c>
    </row>
    <row r="14" spans="1:4" x14ac:dyDescent="0.3">
      <c r="A14" s="6" t="s">
        <v>20</v>
      </c>
      <c r="B14" s="4">
        <v>65</v>
      </c>
      <c r="C14" s="4">
        <v>58</v>
      </c>
      <c r="D14" s="5">
        <f t="shared" si="0"/>
        <v>123</v>
      </c>
    </row>
    <row r="15" spans="1:4" x14ac:dyDescent="0.3">
      <c r="A15" s="6" t="s">
        <v>14</v>
      </c>
      <c r="B15" s="4">
        <v>13019</v>
      </c>
      <c r="C15" s="4">
        <v>10213</v>
      </c>
      <c r="D15" s="5">
        <f t="shared" si="0"/>
        <v>23232</v>
      </c>
    </row>
    <row r="16" spans="1:4" ht="15" thickBot="1" x14ac:dyDescent="0.35">
      <c r="A16" s="6" t="s">
        <v>21</v>
      </c>
      <c r="B16" s="4">
        <v>104</v>
      </c>
      <c r="C16" s="4">
        <v>375</v>
      </c>
      <c r="D16" s="5">
        <f t="shared" si="0"/>
        <v>479</v>
      </c>
    </row>
    <row r="17" spans="1:5" ht="15.6" thickTop="1" thickBot="1" x14ac:dyDescent="0.35">
      <c r="A17" s="11" t="s">
        <v>0</v>
      </c>
      <c r="B17" s="12">
        <f>SUM(B6:B16)</f>
        <v>13772</v>
      </c>
      <c r="C17" s="12">
        <f>SUM(C6:C16)</f>
        <v>11087</v>
      </c>
      <c r="D17" s="13">
        <f>SUM(D6:D16)</f>
        <v>24859</v>
      </c>
    </row>
    <row r="18" spans="1:5" x14ac:dyDescent="0.3">
      <c r="E18" s="8"/>
    </row>
    <row r="19" spans="1:5" ht="84.6" customHeight="1" x14ac:dyDescent="0.3">
      <c r="A19" s="50" t="s">
        <v>4</v>
      </c>
      <c r="B19" s="50"/>
      <c r="C19" s="50"/>
      <c r="D19" s="50"/>
    </row>
  </sheetData>
  <mergeCells count="2">
    <mergeCell ref="A2:D2"/>
    <mergeCell ref="A19:D19"/>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9"/>
  <sheetViews>
    <sheetView tabSelected="1" zoomScalePageLayoutView="70" workbookViewId="0">
      <selection activeCell="D1" sqref="A1:D65536"/>
    </sheetView>
  </sheetViews>
  <sheetFormatPr defaultRowHeight="14.4" x14ac:dyDescent="0.3"/>
  <cols>
    <col min="1" max="1" width="33.33203125" bestFit="1" customWidth="1"/>
    <col min="2" max="4" width="14.6640625" customWidth="1"/>
  </cols>
  <sheetData>
    <row r="1" spans="1:4" ht="17.399999999999999" x14ac:dyDescent="0.3">
      <c r="A1" s="1" t="s">
        <v>5</v>
      </c>
      <c r="B1" s="3"/>
    </row>
    <row r="2" spans="1:4" x14ac:dyDescent="0.3">
      <c r="A2" s="49" t="s">
        <v>15</v>
      </c>
      <c r="B2" s="49"/>
      <c r="C2" s="49"/>
      <c r="D2" s="49"/>
    </row>
    <row r="3" spans="1:4" x14ac:dyDescent="0.3">
      <c r="A3" s="2" t="s">
        <v>28</v>
      </c>
      <c r="B3" s="3"/>
    </row>
    <row r="4" spans="1:4" ht="12.75" customHeight="1" thickBot="1" x14ac:dyDescent="0.35">
      <c r="A4" s="3"/>
      <c r="B4" s="3"/>
    </row>
    <row r="5" spans="1:4" ht="15" customHeight="1" x14ac:dyDescent="0.3">
      <c r="A5" s="9" t="s">
        <v>16</v>
      </c>
      <c r="B5" s="7" t="s">
        <v>1</v>
      </c>
      <c r="C5" s="7" t="s">
        <v>2</v>
      </c>
      <c r="D5" s="10" t="s">
        <v>0</v>
      </c>
    </row>
    <row r="6" spans="1:4" x14ac:dyDescent="0.3">
      <c r="A6" s="6" t="s">
        <v>17</v>
      </c>
      <c r="B6" s="4">
        <v>19</v>
      </c>
      <c r="C6" s="4">
        <v>5</v>
      </c>
      <c r="D6" s="5">
        <f>B6+C6</f>
        <v>24</v>
      </c>
    </row>
    <row r="7" spans="1:4" x14ac:dyDescent="0.3">
      <c r="A7" s="6" t="s">
        <v>6</v>
      </c>
      <c r="B7" s="4">
        <v>16</v>
      </c>
      <c r="C7" s="4">
        <v>10</v>
      </c>
      <c r="D7" s="5">
        <f t="shared" ref="D7:D16" si="0">B7+C7</f>
        <v>26</v>
      </c>
    </row>
    <row r="8" spans="1:4" x14ac:dyDescent="0.3">
      <c r="A8" s="6" t="s">
        <v>7</v>
      </c>
      <c r="B8" s="4">
        <v>12</v>
      </c>
      <c r="C8" s="4">
        <v>33</v>
      </c>
      <c r="D8" s="5">
        <f t="shared" si="0"/>
        <v>45</v>
      </c>
    </row>
    <row r="9" spans="1:4" x14ac:dyDescent="0.3">
      <c r="A9" s="6" t="s">
        <v>19</v>
      </c>
      <c r="B9" s="4">
        <v>321</v>
      </c>
      <c r="C9" s="4">
        <v>206</v>
      </c>
      <c r="D9" s="5">
        <f t="shared" si="0"/>
        <v>527</v>
      </c>
    </row>
    <row r="10" spans="1:4" x14ac:dyDescent="0.3">
      <c r="A10" s="6" t="s">
        <v>9</v>
      </c>
      <c r="B10" s="4">
        <v>44</v>
      </c>
      <c r="C10" s="4">
        <v>41</v>
      </c>
      <c r="D10" s="5">
        <f t="shared" si="0"/>
        <v>85</v>
      </c>
    </row>
    <row r="11" spans="1:4" x14ac:dyDescent="0.3">
      <c r="A11" s="6" t="s">
        <v>10</v>
      </c>
      <c r="B11" s="4">
        <v>10</v>
      </c>
      <c r="C11" s="4">
        <v>14</v>
      </c>
      <c r="D11" s="5">
        <f t="shared" si="0"/>
        <v>24</v>
      </c>
    </row>
    <row r="12" spans="1:4" x14ac:dyDescent="0.3">
      <c r="A12" s="6" t="s">
        <v>11</v>
      </c>
      <c r="B12" s="4">
        <v>95</v>
      </c>
      <c r="C12" s="4">
        <v>94</v>
      </c>
      <c r="D12" s="5">
        <f t="shared" si="0"/>
        <v>189</v>
      </c>
    </row>
    <row r="13" spans="1:4" x14ac:dyDescent="0.3">
      <c r="A13" s="6" t="s">
        <v>12</v>
      </c>
      <c r="B13" s="4">
        <v>14</v>
      </c>
      <c r="C13" s="4">
        <v>13</v>
      </c>
      <c r="D13" s="5">
        <f t="shared" si="0"/>
        <v>27</v>
      </c>
    </row>
    <row r="14" spans="1:4" x14ac:dyDescent="0.3">
      <c r="A14" s="6" t="s">
        <v>20</v>
      </c>
      <c r="B14" s="4">
        <v>56</v>
      </c>
      <c r="C14" s="4">
        <v>45</v>
      </c>
      <c r="D14" s="5">
        <f t="shared" si="0"/>
        <v>101</v>
      </c>
    </row>
    <row r="15" spans="1:4" x14ac:dyDescent="0.3">
      <c r="A15" s="6" t="s">
        <v>14</v>
      </c>
      <c r="B15" s="4">
        <v>12853</v>
      </c>
      <c r="C15" s="4">
        <v>9319</v>
      </c>
      <c r="D15" s="5">
        <f t="shared" si="0"/>
        <v>22172</v>
      </c>
    </row>
    <row r="16" spans="1:4" ht="15" thickBot="1" x14ac:dyDescent="0.35">
      <c r="A16" s="6" t="s">
        <v>21</v>
      </c>
      <c r="B16" s="4">
        <v>172</v>
      </c>
      <c r="C16" s="4">
        <v>685</v>
      </c>
      <c r="D16" s="5">
        <f t="shared" si="0"/>
        <v>857</v>
      </c>
    </row>
    <row r="17" spans="1:5" ht="15.6" thickTop="1" thickBot="1" x14ac:dyDescent="0.35">
      <c r="A17" s="11" t="s">
        <v>0</v>
      </c>
      <c r="B17" s="12">
        <f>SUM(B6:B16)</f>
        <v>13612</v>
      </c>
      <c r="C17" s="12">
        <f>SUM(C6:C16)</f>
        <v>10465</v>
      </c>
      <c r="D17" s="13">
        <f>SUM(D6:D16)</f>
        <v>24077</v>
      </c>
    </row>
    <row r="18" spans="1:5" x14ac:dyDescent="0.3">
      <c r="E18" s="8"/>
    </row>
    <row r="19" spans="1:5" ht="77.25" customHeight="1" x14ac:dyDescent="0.3">
      <c r="A19" s="50" t="s">
        <v>4</v>
      </c>
      <c r="B19" s="50"/>
      <c r="C19" s="50"/>
      <c r="D19" s="50"/>
    </row>
  </sheetData>
  <mergeCells count="2">
    <mergeCell ref="A2:D2"/>
    <mergeCell ref="A19:D19"/>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0"/>
  <sheetViews>
    <sheetView zoomScalePageLayoutView="70" workbookViewId="0">
      <selection sqref="A1:D3"/>
    </sheetView>
  </sheetViews>
  <sheetFormatPr defaultRowHeight="14.4" x14ac:dyDescent="0.3"/>
  <cols>
    <col min="1" max="1" width="33.33203125" bestFit="1" customWidth="1"/>
    <col min="2" max="4" width="14.6640625" customWidth="1"/>
  </cols>
  <sheetData>
    <row r="1" spans="1:12" ht="17.399999999999999" x14ac:dyDescent="0.3">
      <c r="A1" s="1" t="s">
        <v>5</v>
      </c>
      <c r="B1" s="3"/>
    </row>
    <row r="2" spans="1:12" x14ac:dyDescent="0.3">
      <c r="A2" s="49" t="s">
        <v>15</v>
      </c>
      <c r="B2" s="49"/>
      <c r="C2" s="49"/>
      <c r="D2" s="49"/>
    </row>
    <row r="3" spans="1:12" x14ac:dyDescent="0.3">
      <c r="A3" s="2" t="s">
        <v>27</v>
      </c>
      <c r="B3" s="3"/>
    </row>
    <row r="4" spans="1:12" ht="12.75" customHeight="1" thickBot="1" x14ac:dyDescent="0.35">
      <c r="A4" s="3"/>
      <c r="B4" s="3"/>
      <c r="I4" s="18"/>
      <c r="J4" s="19"/>
      <c r="K4" s="19"/>
      <c r="L4" s="19"/>
    </row>
    <row r="5" spans="1:12" ht="15" customHeight="1" x14ac:dyDescent="0.3">
      <c r="A5" s="9" t="s">
        <v>16</v>
      </c>
      <c r="B5" s="7" t="s">
        <v>1</v>
      </c>
      <c r="C5" s="7" t="s">
        <v>2</v>
      </c>
      <c r="D5" s="10" t="s">
        <v>0</v>
      </c>
      <c r="I5" s="18"/>
      <c r="J5" s="19"/>
      <c r="K5" s="19"/>
      <c r="L5" s="19"/>
    </row>
    <row r="6" spans="1:12" x14ac:dyDescent="0.3">
      <c r="A6" s="6" t="s">
        <v>17</v>
      </c>
      <c r="B6" s="4">
        <v>15</v>
      </c>
      <c r="C6" s="4">
        <v>5</v>
      </c>
      <c r="D6" s="5">
        <f>B6+C6</f>
        <v>20</v>
      </c>
      <c r="I6" s="18"/>
      <c r="J6" s="19"/>
      <c r="K6" s="19"/>
      <c r="L6" s="19"/>
    </row>
    <row r="7" spans="1:12" x14ac:dyDescent="0.3">
      <c r="A7" s="6" t="s">
        <v>6</v>
      </c>
      <c r="B7" s="4">
        <v>11</v>
      </c>
      <c r="C7" s="4">
        <v>10</v>
      </c>
      <c r="D7" s="5">
        <f t="shared" ref="D7:D16" si="0">B7+C7</f>
        <v>21</v>
      </c>
      <c r="I7" s="18"/>
      <c r="J7" s="19"/>
      <c r="K7" s="19"/>
      <c r="L7" s="19"/>
    </row>
    <row r="8" spans="1:12" x14ac:dyDescent="0.3">
      <c r="A8" s="6" t="s">
        <v>7</v>
      </c>
      <c r="B8" s="4">
        <v>17</v>
      </c>
      <c r="C8" s="4">
        <v>21</v>
      </c>
      <c r="D8" s="5">
        <f t="shared" si="0"/>
        <v>38</v>
      </c>
      <c r="I8" s="18"/>
      <c r="J8" s="19"/>
      <c r="K8" s="19"/>
      <c r="L8" s="19"/>
    </row>
    <row r="9" spans="1:12" x14ac:dyDescent="0.3">
      <c r="A9" s="6" t="s">
        <v>19</v>
      </c>
      <c r="B9" s="4">
        <v>302</v>
      </c>
      <c r="C9" s="4">
        <v>170</v>
      </c>
      <c r="D9" s="5">
        <f t="shared" si="0"/>
        <v>472</v>
      </c>
      <c r="I9" s="18"/>
      <c r="J9" s="19"/>
      <c r="K9" s="19"/>
      <c r="L9" s="19"/>
    </row>
    <row r="10" spans="1:12" x14ac:dyDescent="0.3">
      <c r="A10" s="6" t="s">
        <v>9</v>
      </c>
      <c r="B10" s="4">
        <v>18</v>
      </c>
      <c r="C10" s="4">
        <v>25</v>
      </c>
      <c r="D10" s="5">
        <f t="shared" si="0"/>
        <v>43</v>
      </c>
      <c r="I10" s="18"/>
      <c r="J10" s="19"/>
      <c r="K10" s="19"/>
      <c r="L10" s="19"/>
    </row>
    <row r="11" spans="1:12" x14ac:dyDescent="0.3">
      <c r="A11" s="6" t="s">
        <v>10</v>
      </c>
      <c r="B11" s="4">
        <v>11</v>
      </c>
      <c r="C11" s="4">
        <v>11</v>
      </c>
      <c r="D11" s="5">
        <f t="shared" si="0"/>
        <v>22</v>
      </c>
      <c r="I11" s="18"/>
      <c r="J11" s="19"/>
      <c r="K11" s="19"/>
      <c r="L11" s="19"/>
    </row>
    <row r="12" spans="1:12" x14ac:dyDescent="0.3">
      <c r="A12" s="6" t="s">
        <v>18</v>
      </c>
      <c r="B12" s="4">
        <v>1</v>
      </c>
      <c r="C12" s="4">
        <v>0</v>
      </c>
      <c r="D12" s="5">
        <f t="shared" si="0"/>
        <v>1</v>
      </c>
      <c r="I12" s="18"/>
      <c r="J12" s="19"/>
      <c r="K12" s="19"/>
      <c r="L12" s="19"/>
    </row>
    <row r="13" spans="1:12" x14ac:dyDescent="0.3">
      <c r="A13" s="6" t="s">
        <v>11</v>
      </c>
      <c r="B13" s="4">
        <v>59</v>
      </c>
      <c r="C13" s="4">
        <v>94</v>
      </c>
      <c r="D13" s="5">
        <f t="shared" si="0"/>
        <v>153</v>
      </c>
      <c r="I13" s="18"/>
      <c r="J13" s="19"/>
      <c r="K13" s="19"/>
      <c r="L13" s="19"/>
    </row>
    <row r="14" spans="1:12" x14ac:dyDescent="0.3">
      <c r="A14" s="6" t="s">
        <v>12</v>
      </c>
      <c r="B14" s="4">
        <v>9</v>
      </c>
      <c r="C14" s="4">
        <v>14</v>
      </c>
      <c r="D14" s="5">
        <f t="shared" si="0"/>
        <v>23</v>
      </c>
      <c r="I14" s="18"/>
      <c r="J14" s="19"/>
      <c r="K14" s="19"/>
      <c r="L14" s="19"/>
    </row>
    <row r="15" spans="1:12" x14ac:dyDescent="0.3">
      <c r="A15" s="6" t="s">
        <v>20</v>
      </c>
      <c r="B15" s="4">
        <v>53</v>
      </c>
      <c r="C15" s="4">
        <v>25</v>
      </c>
      <c r="D15" s="5">
        <f t="shared" si="0"/>
        <v>78</v>
      </c>
      <c r="I15" s="18"/>
      <c r="J15" s="19"/>
      <c r="K15" s="19"/>
      <c r="L15" s="19"/>
    </row>
    <row r="16" spans="1:12" x14ac:dyDescent="0.3">
      <c r="A16" s="6" t="s">
        <v>14</v>
      </c>
      <c r="B16" s="4">
        <v>12378</v>
      </c>
      <c r="C16" s="4">
        <v>8469</v>
      </c>
      <c r="D16" s="5">
        <f t="shared" si="0"/>
        <v>20847</v>
      </c>
    </row>
    <row r="17" spans="1:5" ht="15" thickBot="1" x14ac:dyDescent="0.35">
      <c r="A17" s="6" t="s">
        <v>21</v>
      </c>
      <c r="B17" s="20">
        <v>158</v>
      </c>
      <c r="C17" s="20">
        <v>752</v>
      </c>
      <c r="D17" s="20">
        <v>910</v>
      </c>
    </row>
    <row r="18" spans="1:5" ht="15.6" thickTop="1" thickBot="1" x14ac:dyDescent="0.35">
      <c r="A18" s="11" t="s">
        <v>0</v>
      </c>
      <c r="B18" s="12">
        <f>SUM(B6:B17)</f>
        <v>13032</v>
      </c>
      <c r="C18" s="12">
        <f>SUM(C6:C17)</f>
        <v>9596</v>
      </c>
      <c r="D18" s="12">
        <f>SUM(D6:D17)</f>
        <v>22628</v>
      </c>
    </row>
    <row r="19" spans="1:5" x14ac:dyDescent="0.3">
      <c r="E19" s="8"/>
    </row>
    <row r="20" spans="1:5" ht="77.25" customHeight="1" x14ac:dyDescent="0.3">
      <c r="A20" s="50" t="s">
        <v>4</v>
      </c>
      <c r="B20" s="50"/>
      <c r="C20" s="50"/>
      <c r="D20" s="50"/>
    </row>
  </sheetData>
  <mergeCells count="2">
    <mergeCell ref="A2:D2"/>
    <mergeCell ref="A20:D20"/>
  </mergeCells>
  <phoneticPr fontId="0" type="noConversion"/>
  <pageMargins left="0.70866141732283472" right="0.70866141732283472" top="0.74803149606299213" bottom="0.74803149606299213" header="0.31496062992125984" footer="0.31496062992125984"/>
  <pageSetup paperSize="9" orientation="portrait" r:id="rId1"/>
  <headerFooter>
    <oddHeader>&amp;CUCL Student Data Statistics</oddHeader>
    <oddFooter>&amp;L&amp;F - &amp;A&amp;RPage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2017-18</vt:lpstr>
      <vt:lpstr>2016-17</vt:lpstr>
      <vt:lpstr>2015-16</vt:lpstr>
      <vt:lpstr>2014-15</vt:lpstr>
      <vt:lpstr>2013-14</vt:lpstr>
      <vt:lpstr>2012-13</vt:lpstr>
      <vt:lpstr>2011-12</vt:lpstr>
      <vt:lpstr>2010-11</vt:lpstr>
      <vt:lpstr>2009-10 </vt:lpstr>
      <vt:lpstr>2008-09</vt:lpstr>
      <vt:lpstr>2007-08</vt:lpstr>
      <vt:lpstr>2006-07</vt:lpstr>
      <vt:lpstr>2005-06</vt:lpstr>
      <vt:lpstr>2004-05</vt:lpstr>
      <vt:lpstr>'2004-05'!Print_Titles</vt:lpstr>
      <vt:lpstr>'2005-06'!Print_Titles</vt:lpstr>
      <vt:lpstr>'2006-07'!Print_Titles</vt:lpstr>
      <vt:lpstr>'2007-08'!Print_Titles</vt:lpstr>
      <vt:lpstr>'2008-09'!Print_Titles</vt:lpstr>
      <vt:lpstr>'2009-10 '!Print_Titles</vt:lpstr>
      <vt:lpstr>'2010-11'!Print_Titles</vt:lpstr>
      <vt:lpstr>'2011-12'!Print_Titles</vt:lpstr>
    </vt:vector>
  </TitlesOfParts>
  <Company>University College London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Meaney</dc:creator>
  <cp:lastModifiedBy>MicheleSENIT</cp:lastModifiedBy>
  <cp:lastPrinted>2013-06-18T15:19:05Z</cp:lastPrinted>
  <dcterms:created xsi:type="dcterms:W3CDTF">2013-05-17T14:02:41Z</dcterms:created>
  <dcterms:modified xsi:type="dcterms:W3CDTF">2018-04-12T10:10:19Z</dcterms:modified>
</cp:coreProperties>
</file>